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tonio.sanvicente\Documents\BOLETINS DIARIOS\ARQUIVOS PARA DANIELLA ROSSI\"/>
    </mc:Choice>
  </mc:AlternateContent>
  <bookViews>
    <workbookView xWindow="0" yWindow="0" windowWidth="28800" windowHeight="12345" firstSheet="4" activeTab="4"/>
  </bookViews>
  <sheets>
    <sheet name="1971" sheetId="14" r:id="rId1"/>
    <sheet name="1972" sheetId="13" r:id="rId2"/>
    <sheet name="1973" sheetId="11" r:id="rId3"/>
    <sheet name="1974" sheetId="12" r:id="rId4"/>
    <sheet name="1971 a 1985" sheetId="15" r:id="rId5"/>
  </sheets>
  <definedNames>
    <definedName name="CIQWBGuid" hidden="1">"95e41e35-3b65-4fbf-ada5-894bece44dda"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5" i="14" l="1"/>
  <c r="J265" i="14"/>
  <c r="K264" i="14"/>
  <c r="J264" i="14"/>
  <c r="K263" i="14"/>
  <c r="J263" i="14"/>
  <c r="K262" i="14"/>
  <c r="J262" i="14"/>
  <c r="K261" i="14"/>
  <c r="J261" i="14"/>
  <c r="K260" i="14"/>
  <c r="J260" i="14"/>
  <c r="K259" i="14"/>
  <c r="J259" i="14"/>
  <c r="K258" i="14"/>
  <c r="J258" i="14"/>
  <c r="K257" i="14"/>
  <c r="J257" i="14"/>
  <c r="K256" i="14"/>
  <c r="J256" i="14"/>
  <c r="K255" i="14"/>
  <c r="J255" i="14"/>
  <c r="K254" i="14"/>
  <c r="J254" i="14"/>
  <c r="K253" i="14"/>
  <c r="J253" i="14"/>
  <c r="K252" i="14"/>
  <c r="J252" i="14"/>
  <c r="K251" i="14"/>
  <c r="J251" i="14"/>
  <c r="K250" i="14"/>
  <c r="J250" i="14"/>
  <c r="K249" i="14"/>
  <c r="J249" i="14"/>
  <c r="K248" i="14"/>
  <c r="J248" i="14"/>
  <c r="K247" i="14"/>
  <c r="J247" i="14"/>
  <c r="K246" i="14"/>
  <c r="J246" i="14"/>
  <c r="K245" i="14"/>
  <c r="J245" i="14"/>
  <c r="K244" i="14"/>
  <c r="J244" i="14"/>
  <c r="K243" i="14"/>
  <c r="J243" i="14"/>
  <c r="K242" i="14"/>
  <c r="J242" i="14"/>
  <c r="K241" i="14"/>
  <c r="J241" i="14"/>
  <c r="K240" i="14"/>
  <c r="J240" i="14"/>
  <c r="K239" i="14"/>
  <c r="J239" i="14"/>
  <c r="K238" i="14"/>
  <c r="J238" i="14"/>
  <c r="K237" i="14"/>
  <c r="J237" i="14"/>
  <c r="K236" i="14"/>
  <c r="J236" i="14"/>
  <c r="K235" i="14"/>
  <c r="J235" i="14"/>
  <c r="K234" i="14"/>
  <c r="J234" i="14"/>
  <c r="K233" i="14"/>
  <c r="J233" i="14"/>
  <c r="K232" i="14"/>
  <c r="J232" i="14"/>
  <c r="K231" i="14"/>
  <c r="J231" i="14"/>
  <c r="K230" i="14"/>
  <c r="J230" i="14"/>
  <c r="K229" i="14"/>
  <c r="J229" i="14"/>
  <c r="K228" i="14"/>
  <c r="J228" i="14"/>
  <c r="K227" i="14"/>
  <c r="J227" i="14"/>
  <c r="K226" i="14"/>
  <c r="J226" i="14"/>
  <c r="K225" i="14"/>
  <c r="J225" i="14"/>
  <c r="K224" i="14"/>
  <c r="J224" i="14"/>
  <c r="K223" i="14"/>
  <c r="J223" i="14"/>
  <c r="K222" i="14"/>
  <c r="J222" i="14"/>
  <c r="K221" i="14"/>
  <c r="J221" i="14"/>
  <c r="K220" i="14"/>
  <c r="J220" i="14"/>
  <c r="K219" i="14"/>
  <c r="J219" i="14"/>
  <c r="K218" i="14"/>
  <c r="J218" i="14"/>
  <c r="K217" i="14"/>
  <c r="J217" i="14"/>
  <c r="K216" i="14"/>
  <c r="J216" i="14"/>
  <c r="K215" i="14"/>
  <c r="J215" i="14"/>
  <c r="K214" i="14"/>
  <c r="J214" i="14"/>
  <c r="K213" i="14"/>
  <c r="J213" i="14"/>
  <c r="K212" i="14"/>
  <c r="J212" i="14"/>
  <c r="K211" i="14"/>
  <c r="J211" i="14"/>
  <c r="K210" i="14"/>
  <c r="J210" i="14"/>
  <c r="K209" i="14"/>
  <c r="J209" i="14"/>
  <c r="K208" i="14"/>
  <c r="J208" i="14"/>
  <c r="K207" i="14"/>
  <c r="J207" i="14"/>
  <c r="K206" i="14"/>
  <c r="J206" i="14"/>
  <c r="K205" i="14"/>
  <c r="J205" i="14"/>
  <c r="K204" i="14"/>
  <c r="J204" i="14"/>
  <c r="K203" i="14"/>
  <c r="J203" i="14"/>
  <c r="K202" i="14"/>
  <c r="J202" i="14"/>
  <c r="K201" i="14"/>
  <c r="J201" i="14"/>
  <c r="K200" i="14"/>
  <c r="J200" i="14"/>
  <c r="K199" i="14"/>
  <c r="J199" i="14"/>
  <c r="K198" i="14"/>
  <c r="J198" i="14"/>
  <c r="K197" i="14"/>
  <c r="J197" i="14"/>
  <c r="K196" i="14"/>
  <c r="J196" i="14"/>
  <c r="K195" i="14"/>
  <c r="J195" i="14"/>
  <c r="K194" i="14"/>
  <c r="J194" i="14"/>
  <c r="K193" i="14"/>
  <c r="J193" i="14"/>
  <c r="K192" i="14"/>
  <c r="J192" i="14"/>
  <c r="K191" i="14"/>
  <c r="J191" i="14"/>
  <c r="K190" i="14"/>
  <c r="J190" i="14"/>
  <c r="K189" i="14"/>
  <c r="J189" i="14"/>
  <c r="K188" i="14"/>
  <c r="J188" i="14"/>
  <c r="K187" i="14"/>
  <c r="J187" i="14"/>
  <c r="K186" i="14"/>
  <c r="J186" i="14"/>
  <c r="K185" i="14"/>
  <c r="J185" i="14"/>
  <c r="K184" i="14"/>
  <c r="J184" i="14"/>
  <c r="K183" i="14"/>
  <c r="J183" i="14"/>
  <c r="K182" i="14"/>
  <c r="J182" i="14"/>
  <c r="K181" i="14"/>
  <c r="J181" i="14"/>
  <c r="K180" i="14"/>
  <c r="J180" i="14"/>
  <c r="K179" i="14"/>
  <c r="J179" i="14"/>
  <c r="K178" i="14"/>
  <c r="J178" i="14"/>
  <c r="K177" i="14"/>
  <c r="J177" i="14"/>
  <c r="K176" i="14"/>
  <c r="J176" i="14"/>
  <c r="K175" i="14"/>
  <c r="J175" i="14"/>
  <c r="K174" i="14"/>
  <c r="J174" i="14"/>
  <c r="K173" i="14"/>
  <c r="J173" i="14"/>
  <c r="K172" i="14"/>
  <c r="J172" i="14"/>
  <c r="K171" i="14"/>
  <c r="J171" i="14"/>
  <c r="K170" i="14"/>
  <c r="J170" i="14"/>
  <c r="K169" i="14"/>
  <c r="J169" i="14"/>
  <c r="K168" i="14"/>
  <c r="J168" i="14"/>
  <c r="K167" i="14"/>
  <c r="J167" i="14"/>
  <c r="K166" i="14"/>
  <c r="J166" i="14"/>
  <c r="K165" i="14"/>
  <c r="J165" i="14"/>
  <c r="K164" i="14"/>
  <c r="J164" i="14"/>
  <c r="K163" i="14"/>
  <c r="J163" i="14"/>
  <c r="K162" i="14"/>
  <c r="J162" i="14"/>
  <c r="K161" i="14"/>
  <c r="J161" i="14"/>
  <c r="K160" i="14"/>
  <c r="J160" i="14"/>
  <c r="K159" i="14"/>
  <c r="J159" i="14"/>
  <c r="K158" i="14"/>
  <c r="J158" i="14"/>
  <c r="K157" i="14"/>
  <c r="J157" i="14"/>
  <c r="K156" i="14"/>
  <c r="J156" i="14"/>
  <c r="K155" i="14"/>
  <c r="J155" i="14"/>
  <c r="K154" i="14"/>
  <c r="J154" i="14"/>
  <c r="K153" i="14"/>
  <c r="J153" i="14"/>
  <c r="K152" i="14"/>
  <c r="J152" i="14"/>
  <c r="K151" i="14"/>
  <c r="J151" i="14"/>
  <c r="K150" i="14"/>
  <c r="J150" i="14"/>
  <c r="K149" i="14"/>
  <c r="J149" i="14"/>
  <c r="K148" i="14"/>
  <c r="J148" i="14"/>
  <c r="K147" i="14"/>
  <c r="J147" i="14"/>
  <c r="K146" i="14"/>
  <c r="J146" i="14"/>
  <c r="K145" i="14"/>
  <c r="J145" i="14"/>
  <c r="K144" i="14"/>
  <c r="J144" i="14"/>
  <c r="K143" i="14"/>
  <c r="J143" i="14"/>
  <c r="K142" i="14"/>
  <c r="J142" i="14"/>
  <c r="K141" i="14"/>
  <c r="J141" i="14"/>
  <c r="K140" i="14"/>
  <c r="J140" i="14"/>
  <c r="K139" i="14"/>
  <c r="J139" i="14"/>
  <c r="K138" i="14"/>
  <c r="J138" i="14"/>
  <c r="K137" i="14"/>
  <c r="J137" i="14"/>
  <c r="K136" i="14"/>
  <c r="J136" i="14"/>
  <c r="K135" i="14"/>
  <c r="J135" i="14"/>
  <c r="K134" i="14"/>
  <c r="J134" i="14"/>
  <c r="K133" i="14"/>
  <c r="J133" i="14"/>
  <c r="K132" i="14"/>
  <c r="J132" i="14"/>
  <c r="K131" i="14"/>
  <c r="J131" i="14"/>
  <c r="K130" i="14"/>
  <c r="J130" i="14"/>
  <c r="K129" i="14"/>
  <c r="J129" i="14"/>
  <c r="K128" i="14"/>
  <c r="J128" i="14"/>
  <c r="K127" i="14"/>
  <c r="J127" i="14"/>
  <c r="K126" i="14"/>
  <c r="J126" i="14"/>
  <c r="K125" i="14"/>
  <c r="J125" i="14"/>
  <c r="K124" i="14"/>
  <c r="J124" i="14"/>
  <c r="K123" i="14"/>
  <c r="J123" i="14"/>
  <c r="K122" i="14"/>
  <c r="J122" i="14"/>
  <c r="K121" i="14"/>
  <c r="J121" i="14"/>
  <c r="K120" i="14"/>
  <c r="J120" i="14"/>
  <c r="K119" i="14"/>
  <c r="J119" i="14"/>
  <c r="K118" i="14"/>
  <c r="J118" i="14"/>
  <c r="K117" i="14"/>
  <c r="J117" i="14"/>
  <c r="K116" i="14"/>
  <c r="J116" i="14"/>
  <c r="K115" i="14"/>
  <c r="J115" i="14"/>
  <c r="K114" i="14"/>
  <c r="J114" i="14"/>
  <c r="K113" i="14"/>
  <c r="J113" i="14"/>
  <c r="K112" i="14"/>
  <c r="J112" i="14"/>
  <c r="K111" i="14"/>
  <c r="J111" i="14"/>
  <c r="K110" i="14"/>
  <c r="J110" i="14"/>
  <c r="K109" i="14"/>
  <c r="J109" i="14"/>
  <c r="K108" i="14"/>
  <c r="J108" i="14"/>
  <c r="K107" i="14"/>
  <c r="J107" i="14"/>
  <c r="K106" i="14"/>
  <c r="J106" i="14"/>
  <c r="K105" i="14"/>
  <c r="J105" i="14"/>
  <c r="K104" i="14"/>
  <c r="J104" i="14"/>
  <c r="K103" i="14"/>
  <c r="J103" i="14"/>
  <c r="K102" i="14"/>
  <c r="J102" i="14"/>
  <c r="K101" i="14"/>
  <c r="J101" i="14"/>
  <c r="K100" i="14"/>
  <c r="J100" i="14"/>
  <c r="K99" i="14"/>
  <c r="J99" i="14"/>
  <c r="K98" i="14"/>
  <c r="J98" i="14"/>
  <c r="K97" i="14"/>
  <c r="J97" i="14"/>
  <c r="K96" i="14"/>
  <c r="J96" i="14"/>
  <c r="K95" i="14"/>
  <c r="J95" i="14"/>
  <c r="K94" i="14"/>
  <c r="J94" i="14"/>
  <c r="K93" i="14"/>
  <c r="J93" i="14"/>
  <c r="K92" i="14"/>
  <c r="J92" i="14"/>
  <c r="K91" i="14"/>
  <c r="J91" i="14"/>
  <c r="K90" i="14"/>
  <c r="J90" i="14"/>
  <c r="K89" i="14"/>
  <c r="J89" i="14"/>
  <c r="K88" i="14"/>
  <c r="J88" i="14"/>
  <c r="K87" i="14"/>
  <c r="J87" i="14"/>
  <c r="K86" i="14"/>
  <c r="J86" i="14"/>
  <c r="K85" i="14"/>
  <c r="J85" i="14"/>
  <c r="K84" i="14"/>
  <c r="J84" i="14"/>
  <c r="K83" i="14"/>
  <c r="J83" i="14"/>
  <c r="K82" i="14"/>
  <c r="J82" i="14"/>
  <c r="K81" i="14"/>
  <c r="J81" i="14"/>
  <c r="K80" i="14"/>
  <c r="J80" i="14"/>
  <c r="K79" i="14"/>
  <c r="J79" i="14"/>
  <c r="K78" i="14"/>
  <c r="J78" i="14"/>
  <c r="K77" i="14"/>
  <c r="J77" i="14"/>
  <c r="K76" i="14"/>
  <c r="J76" i="14"/>
  <c r="K75" i="14"/>
  <c r="J75" i="14"/>
  <c r="K74" i="14"/>
  <c r="J74" i="14"/>
  <c r="K73" i="14"/>
  <c r="J73" i="14"/>
  <c r="K72" i="14"/>
  <c r="J72" i="14"/>
  <c r="K71" i="14"/>
  <c r="J71" i="14"/>
  <c r="K70" i="14"/>
  <c r="J70" i="14"/>
  <c r="K69" i="14"/>
  <c r="J69" i="14"/>
  <c r="K68" i="14"/>
  <c r="J68" i="14"/>
  <c r="K67" i="14"/>
  <c r="J67" i="14"/>
  <c r="K66" i="14"/>
  <c r="J66" i="14"/>
  <c r="K65" i="14"/>
  <c r="J65" i="14"/>
  <c r="K64" i="14"/>
  <c r="J64" i="14"/>
  <c r="K63" i="14"/>
  <c r="J63" i="14"/>
  <c r="K62" i="14"/>
  <c r="J62" i="14"/>
  <c r="K61" i="14"/>
  <c r="J61" i="14"/>
  <c r="K60" i="14"/>
  <c r="J60" i="14"/>
  <c r="K59" i="14"/>
  <c r="J59" i="14"/>
  <c r="K58" i="14"/>
  <c r="J58" i="14"/>
  <c r="K57" i="14"/>
  <c r="J57" i="14"/>
  <c r="K56" i="14"/>
  <c r="J56" i="14"/>
  <c r="K55" i="14"/>
  <c r="J55" i="14"/>
  <c r="K54" i="14"/>
  <c r="J54" i="14"/>
  <c r="K53" i="14"/>
  <c r="J53" i="14"/>
  <c r="K52" i="14"/>
  <c r="J52" i="14"/>
  <c r="K51" i="14"/>
  <c r="J51" i="14"/>
  <c r="K50" i="14"/>
  <c r="J50" i="14"/>
  <c r="K49" i="14"/>
  <c r="J49" i="14"/>
  <c r="K48" i="14"/>
  <c r="J48" i="14"/>
  <c r="K47" i="14"/>
  <c r="J47" i="14"/>
  <c r="K46" i="14"/>
  <c r="J46" i="14"/>
  <c r="K45" i="14"/>
  <c r="J45" i="14"/>
  <c r="K44" i="14"/>
  <c r="J44" i="14"/>
  <c r="K43" i="14"/>
  <c r="J43" i="14"/>
  <c r="K42" i="14"/>
  <c r="J42" i="14"/>
  <c r="K41" i="14"/>
  <c r="J41" i="14"/>
  <c r="K40" i="14"/>
  <c r="J40" i="14"/>
  <c r="K39" i="14"/>
  <c r="J39" i="14"/>
  <c r="K38" i="14"/>
  <c r="J38" i="14"/>
  <c r="K37" i="14"/>
  <c r="J37" i="14"/>
  <c r="K36" i="14"/>
  <c r="J36" i="14"/>
  <c r="K35" i="14"/>
  <c r="J35" i="14"/>
  <c r="K34" i="14"/>
  <c r="J34" i="14"/>
  <c r="K33" i="14"/>
  <c r="J33" i="14"/>
  <c r="K32" i="14"/>
  <c r="J32" i="14"/>
  <c r="K31" i="14"/>
  <c r="J31" i="14"/>
  <c r="K30" i="14"/>
  <c r="J30" i="14"/>
  <c r="K29" i="14"/>
  <c r="J29" i="14"/>
  <c r="K28" i="14"/>
  <c r="J28" i="14"/>
  <c r="K27" i="14"/>
  <c r="J27" i="14"/>
  <c r="K26" i="14"/>
  <c r="J26" i="14"/>
  <c r="K25" i="14"/>
  <c r="J25" i="14"/>
  <c r="K24" i="14"/>
  <c r="J24" i="14"/>
  <c r="K23" i="14"/>
  <c r="J23" i="14"/>
  <c r="K22" i="14"/>
  <c r="J22" i="14"/>
  <c r="K21" i="14"/>
  <c r="J21" i="14"/>
  <c r="K20" i="14"/>
  <c r="J20" i="14"/>
  <c r="K19" i="14"/>
  <c r="J19" i="14"/>
  <c r="K18" i="14"/>
  <c r="J18" i="14"/>
  <c r="K17" i="14"/>
  <c r="J17" i="14"/>
  <c r="K16" i="14"/>
  <c r="J16" i="14"/>
  <c r="K15" i="14"/>
  <c r="J15" i="14"/>
  <c r="K14" i="14"/>
  <c r="J14" i="14"/>
  <c r="K13" i="14"/>
  <c r="J13" i="14"/>
  <c r="K12" i="14"/>
  <c r="J12" i="14"/>
  <c r="K11" i="14"/>
  <c r="J11" i="14"/>
  <c r="K10" i="14"/>
  <c r="J10" i="14"/>
  <c r="K9" i="14"/>
  <c r="J9" i="14"/>
  <c r="K8" i="14"/>
  <c r="J8" i="14"/>
  <c r="K7" i="14"/>
  <c r="J7" i="14"/>
  <c r="K6" i="14"/>
  <c r="J6" i="14"/>
  <c r="K5" i="14"/>
  <c r="J5" i="14"/>
  <c r="K4" i="14"/>
  <c r="J4" i="14"/>
  <c r="C1" i="14"/>
  <c r="C1" i="13" l="1"/>
  <c r="J265" i="13"/>
  <c r="J264" i="13"/>
  <c r="J263" i="13"/>
  <c r="J262" i="13"/>
  <c r="J261" i="13"/>
  <c r="J260" i="13"/>
  <c r="J259" i="13"/>
  <c r="J258" i="13"/>
  <c r="J257" i="13"/>
  <c r="J256" i="13"/>
  <c r="J255" i="13"/>
  <c r="J254" i="13"/>
  <c r="J253" i="13"/>
  <c r="J252" i="13"/>
  <c r="J251" i="13"/>
  <c r="J250" i="13"/>
  <c r="J249" i="13"/>
  <c r="J248" i="13"/>
  <c r="J247" i="13"/>
  <c r="J246" i="13"/>
  <c r="J245" i="13"/>
  <c r="J244" i="13"/>
  <c r="J243" i="13"/>
  <c r="J242" i="13"/>
  <c r="J241" i="13"/>
  <c r="J240" i="13"/>
  <c r="J239" i="13"/>
  <c r="J238" i="13"/>
  <c r="J237" i="13"/>
  <c r="J236" i="13"/>
  <c r="J235" i="13"/>
  <c r="J234" i="13"/>
  <c r="J233" i="13"/>
  <c r="J232" i="13"/>
  <c r="J231" i="13"/>
  <c r="J230" i="13"/>
  <c r="J229" i="13"/>
  <c r="J228" i="13"/>
  <c r="J227" i="13"/>
  <c r="J226" i="13"/>
  <c r="J225" i="13"/>
  <c r="J224" i="13"/>
  <c r="J223" i="13"/>
  <c r="J222" i="13"/>
  <c r="J221" i="13"/>
  <c r="J220" i="13"/>
  <c r="J219" i="13"/>
  <c r="J218" i="13"/>
  <c r="J217" i="13"/>
  <c r="J216" i="13"/>
  <c r="J215" i="13"/>
  <c r="J214" i="13"/>
  <c r="J213" i="13"/>
  <c r="J212" i="13"/>
  <c r="J211" i="13"/>
  <c r="J210" i="13"/>
  <c r="J209" i="13"/>
  <c r="J208" i="13"/>
  <c r="J207" i="13"/>
  <c r="J206" i="13"/>
  <c r="J205" i="13"/>
  <c r="J204" i="13"/>
  <c r="J203" i="13"/>
  <c r="J202" i="13"/>
  <c r="J201" i="13"/>
  <c r="J200" i="13"/>
  <c r="J199" i="13"/>
  <c r="J198" i="13"/>
  <c r="J197" i="13"/>
  <c r="J196" i="13"/>
  <c r="J195" i="13"/>
  <c r="J194" i="13"/>
  <c r="J193" i="13"/>
  <c r="J192" i="13"/>
  <c r="J191" i="13"/>
  <c r="J190" i="13"/>
  <c r="J189" i="13"/>
  <c r="J188" i="13"/>
  <c r="J187" i="13"/>
  <c r="J186" i="13"/>
  <c r="J185" i="13"/>
  <c r="J184" i="13"/>
  <c r="J183" i="13"/>
  <c r="J182" i="13"/>
  <c r="J181" i="13"/>
  <c r="J180" i="13"/>
  <c r="J179" i="13"/>
  <c r="J178" i="13"/>
  <c r="J177" i="13"/>
  <c r="J176" i="13"/>
  <c r="J175" i="13"/>
  <c r="J174" i="13"/>
  <c r="J173" i="13"/>
  <c r="J172" i="13"/>
  <c r="J171" i="13"/>
  <c r="J170" i="13"/>
  <c r="J169" i="13"/>
  <c r="J168" i="13"/>
  <c r="J167" i="13"/>
  <c r="J166" i="13"/>
  <c r="J165" i="13"/>
  <c r="J164" i="13"/>
  <c r="J163" i="13"/>
  <c r="J162" i="13"/>
  <c r="J161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48" i="13"/>
  <c r="J147" i="13"/>
  <c r="J146" i="13"/>
  <c r="J145" i="13"/>
  <c r="J144" i="13"/>
  <c r="J143" i="13"/>
  <c r="J142" i="13"/>
  <c r="J141" i="13"/>
  <c r="J140" i="13"/>
  <c r="J139" i="13"/>
  <c r="J138" i="13"/>
  <c r="J137" i="13"/>
  <c r="J136" i="13"/>
  <c r="J135" i="13"/>
  <c r="J134" i="13"/>
  <c r="J133" i="13"/>
  <c r="J132" i="13"/>
  <c r="J131" i="13"/>
  <c r="J130" i="13"/>
  <c r="J129" i="13"/>
  <c r="J128" i="13"/>
  <c r="J127" i="13"/>
  <c r="J126" i="13"/>
  <c r="J125" i="13"/>
  <c r="J124" i="13"/>
  <c r="J123" i="13"/>
  <c r="J122" i="13"/>
  <c r="J121" i="13"/>
  <c r="J120" i="13"/>
  <c r="J119" i="13"/>
  <c r="J118" i="13"/>
  <c r="J117" i="13"/>
  <c r="J116" i="13"/>
  <c r="J115" i="13"/>
  <c r="J114" i="13"/>
  <c r="J113" i="13"/>
  <c r="J112" i="13"/>
  <c r="J111" i="13"/>
  <c r="J110" i="13"/>
  <c r="J109" i="13"/>
  <c r="J108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K265" i="13"/>
  <c r="K264" i="13"/>
  <c r="K263" i="13"/>
  <c r="K262" i="13"/>
  <c r="K261" i="13"/>
  <c r="K260" i="13"/>
  <c r="K259" i="13"/>
  <c r="K258" i="13"/>
  <c r="K257" i="13"/>
  <c r="K256" i="13"/>
  <c r="K255" i="13"/>
  <c r="K254" i="13"/>
  <c r="K253" i="13"/>
  <c r="K252" i="13"/>
  <c r="K251" i="13"/>
  <c r="K250" i="13"/>
  <c r="K249" i="13"/>
  <c r="K248" i="13"/>
  <c r="K247" i="13"/>
  <c r="K246" i="13"/>
  <c r="K245" i="13"/>
  <c r="K244" i="13"/>
  <c r="K243" i="13"/>
  <c r="K242" i="13"/>
  <c r="K241" i="13"/>
  <c r="K240" i="13"/>
  <c r="K239" i="13"/>
  <c r="K238" i="13"/>
  <c r="K237" i="13"/>
  <c r="K236" i="13"/>
  <c r="K235" i="13"/>
  <c r="K234" i="13"/>
  <c r="K233" i="13"/>
  <c r="K232" i="13"/>
  <c r="K231" i="13"/>
  <c r="K230" i="13"/>
  <c r="K229" i="13"/>
  <c r="K228" i="13"/>
  <c r="K227" i="13"/>
  <c r="K226" i="13"/>
  <c r="K225" i="13"/>
  <c r="K224" i="13"/>
  <c r="K223" i="13"/>
  <c r="K222" i="13"/>
  <c r="K221" i="13"/>
  <c r="K220" i="13"/>
  <c r="K219" i="13"/>
  <c r="K218" i="13"/>
  <c r="K217" i="13"/>
  <c r="K216" i="13"/>
  <c r="K215" i="13"/>
  <c r="K214" i="13"/>
  <c r="K213" i="13"/>
  <c r="K212" i="13"/>
  <c r="K211" i="13"/>
  <c r="K210" i="13"/>
  <c r="K209" i="13"/>
  <c r="K208" i="13"/>
  <c r="K207" i="13"/>
  <c r="K206" i="13"/>
  <c r="K205" i="13"/>
  <c r="K204" i="13"/>
  <c r="K203" i="13"/>
  <c r="K202" i="13"/>
  <c r="K201" i="13"/>
  <c r="K200" i="13"/>
  <c r="K199" i="13"/>
  <c r="K198" i="13"/>
  <c r="K197" i="13"/>
  <c r="K196" i="13"/>
  <c r="K195" i="13"/>
  <c r="K194" i="13"/>
  <c r="K193" i="13"/>
  <c r="K192" i="13"/>
  <c r="K191" i="13"/>
  <c r="K190" i="13"/>
  <c r="K189" i="13"/>
  <c r="K188" i="13"/>
  <c r="K187" i="13"/>
  <c r="K186" i="13"/>
  <c r="K185" i="13"/>
  <c r="K184" i="13"/>
  <c r="K183" i="13"/>
  <c r="K182" i="13"/>
  <c r="K181" i="13"/>
  <c r="K180" i="13"/>
  <c r="K179" i="13"/>
  <c r="K178" i="13"/>
  <c r="K177" i="13"/>
  <c r="K176" i="13"/>
  <c r="K175" i="13"/>
  <c r="K174" i="13"/>
  <c r="K173" i="13"/>
  <c r="K172" i="13"/>
  <c r="K171" i="13"/>
  <c r="K170" i="13"/>
  <c r="K169" i="13"/>
  <c r="K168" i="13"/>
  <c r="K167" i="13"/>
  <c r="K166" i="13"/>
  <c r="K165" i="13"/>
  <c r="K164" i="13"/>
  <c r="K163" i="13"/>
  <c r="K162" i="13"/>
  <c r="K161" i="13"/>
  <c r="K160" i="13"/>
  <c r="K159" i="13"/>
  <c r="K158" i="13"/>
  <c r="K157" i="13"/>
  <c r="K156" i="13"/>
  <c r="K155" i="13"/>
  <c r="K154" i="13"/>
  <c r="K153" i="13"/>
  <c r="K152" i="13"/>
  <c r="K151" i="13"/>
  <c r="K150" i="13"/>
  <c r="K149" i="13"/>
  <c r="K148" i="13"/>
  <c r="K147" i="13"/>
  <c r="K146" i="13"/>
  <c r="K145" i="13"/>
  <c r="K144" i="13"/>
  <c r="K143" i="13"/>
  <c r="K142" i="13"/>
  <c r="K141" i="13"/>
  <c r="K140" i="13"/>
  <c r="K139" i="13"/>
  <c r="K138" i="13"/>
  <c r="K137" i="13"/>
  <c r="K136" i="13"/>
  <c r="K135" i="13"/>
  <c r="K134" i="13"/>
  <c r="K133" i="13"/>
  <c r="K132" i="13"/>
  <c r="K131" i="13"/>
  <c r="K130" i="13"/>
  <c r="K129" i="13"/>
  <c r="K128" i="13"/>
  <c r="K127" i="13"/>
  <c r="K126" i="13"/>
  <c r="K125" i="13"/>
  <c r="K124" i="13"/>
  <c r="K123" i="13"/>
  <c r="K122" i="13"/>
  <c r="K121" i="13"/>
  <c r="K120" i="13"/>
  <c r="K119" i="13"/>
  <c r="K118" i="13"/>
  <c r="K117" i="13"/>
  <c r="K116" i="13"/>
  <c r="K115" i="13"/>
  <c r="K114" i="13"/>
  <c r="K113" i="13"/>
  <c r="K112" i="13"/>
  <c r="K111" i="13"/>
  <c r="K110" i="13"/>
  <c r="K109" i="13"/>
  <c r="K108" i="13"/>
  <c r="K107" i="13"/>
  <c r="K106" i="13"/>
  <c r="K105" i="13"/>
  <c r="K104" i="13"/>
  <c r="K103" i="13"/>
  <c r="K102" i="13"/>
  <c r="K101" i="13"/>
  <c r="K100" i="13"/>
  <c r="K99" i="13"/>
  <c r="K98" i="13"/>
  <c r="K97" i="13"/>
  <c r="K96" i="13"/>
  <c r="K95" i="13"/>
  <c r="K94" i="13"/>
  <c r="K93" i="13"/>
  <c r="K92" i="13"/>
  <c r="K91" i="13"/>
  <c r="K90" i="13"/>
  <c r="K89" i="13"/>
  <c r="K88" i="13"/>
  <c r="K87" i="13"/>
  <c r="K86" i="13"/>
  <c r="K85" i="13"/>
  <c r="K84" i="13"/>
  <c r="K83" i="13"/>
  <c r="K82" i="13"/>
  <c r="K81" i="13"/>
  <c r="K80" i="13"/>
  <c r="K79" i="13"/>
  <c r="K78" i="13"/>
  <c r="K77" i="13"/>
  <c r="K76" i="13"/>
  <c r="K75" i="13"/>
  <c r="K74" i="13"/>
  <c r="K73" i="13"/>
  <c r="K72" i="13"/>
  <c r="K71" i="13"/>
  <c r="K70" i="13"/>
  <c r="K69" i="13"/>
  <c r="K68" i="13"/>
  <c r="K67" i="13"/>
  <c r="K66" i="13"/>
  <c r="K65" i="13"/>
  <c r="K64" i="13"/>
  <c r="K63" i="13"/>
  <c r="K62" i="13"/>
  <c r="K61" i="13"/>
  <c r="K60" i="13"/>
  <c r="K59" i="13"/>
  <c r="K58" i="13"/>
  <c r="K57" i="13"/>
  <c r="K56" i="13"/>
  <c r="K55" i="13"/>
  <c r="K54" i="13"/>
  <c r="K53" i="13"/>
  <c r="K52" i="13"/>
  <c r="K51" i="13"/>
  <c r="K50" i="13"/>
  <c r="K49" i="13"/>
  <c r="K48" i="13"/>
  <c r="K47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12" i="13"/>
  <c r="K11" i="13"/>
  <c r="K10" i="13"/>
  <c r="K9" i="13"/>
  <c r="K8" i="13"/>
  <c r="K7" i="13"/>
  <c r="K6" i="13"/>
  <c r="K5" i="13"/>
  <c r="K4" i="13"/>
  <c r="L193" i="12" l="1"/>
  <c r="M265" i="12" l="1"/>
  <c r="L265" i="12"/>
  <c r="M264" i="12"/>
  <c r="L264" i="12"/>
  <c r="M263" i="12"/>
  <c r="L263" i="12"/>
  <c r="M262" i="12"/>
  <c r="L262" i="12"/>
  <c r="M261" i="12"/>
  <c r="L261" i="12"/>
  <c r="M260" i="12"/>
  <c r="L260" i="12"/>
  <c r="M259" i="12"/>
  <c r="L259" i="12"/>
  <c r="M258" i="12"/>
  <c r="L258" i="12"/>
  <c r="M257" i="12"/>
  <c r="L257" i="12"/>
  <c r="M256" i="12"/>
  <c r="L256" i="12"/>
  <c r="M255" i="12"/>
  <c r="L255" i="12"/>
  <c r="M254" i="12"/>
  <c r="L254" i="12"/>
  <c r="M253" i="12"/>
  <c r="L253" i="12"/>
  <c r="M252" i="12"/>
  <c r="L252" i="12"/>
  <c r="M251" i="12"/>
  <c r="L251" i="12"/>
  <c r="M250" i="12"/>
  <c r="L250" i="12"/>
  <c r="M249" i="12"/>
  <c r="L249" i="12"/>
  <c r="M248" i="12"/>
  <c r="L248" i="12"/>
  <c r="M247" i="12"/>
  <c r="L247" i="12"/>
  <c r="M246" i="12"/>
  <c r="L246" i="12"/>
  <c r="M245" i="12"/>
  <c r="L245" i="12"/>
  <c r="M244" i="12"/>
  <c r="L244" i="12"/>
  <c r="M243" i="12"/>
  <c r="L243" i="12"/>
  <c r="M242" i="12"/>
  <c r="L242" i="12"/>
  <c r="M241" i="12"/>
  <c r="L241" i="12"/>
  <c r="M240" i="12"/>
  <c r="L240" i="12"/>
  <c r="M239" i="12"/>
  <c r="L239" i="12"/>
  <c r="M238" i="12"/>
  <c r="L238" i="12"/>
  <c r="M237" i="12"/>
  <c r="L237" i="12"/>
  <c r="M236" i="12"/>
  <c r="L236" i="12"/>
  <c r="M235" i="12"/>
  <c r="L235" i="12"/>
  <c r="M234" i="12"/>
  <c r="L234" i="12"/>
  <c r="M233" i="12"/>
  <c r="L233" i="12"/>
  <c r="M232" i="12"/>
  <c r="L232" i="12"/>
  <c r="M231" i="12"/>
  <c r="L231" i="12"/>
  <c r="M230" i="12"/>
  <c r="L230" i="12"/>
  <c r="M229" i="12"/>
  <c r="L229" i="12"/>
  <c r="M228" i="12"/>
  <c r="L228" i="12"/>
  <c r="M227" i="12"/>
  <c r="L227" i="12"/>
  <c r="M226" i="12"/>
  <c r="L226" i="12"/>
  <c r="M225" i="12"/>
  <c r="L225" i="12"/>
  <c r="M224" i="12"/>
  <c r="L224" i="12"/>
  <c r="M223" i="12"/>
  <c r="L223" i="12"/>
  <c r="M222" i="12"/>
  <c r="L222" i="12"/>
  <c r="M221" i="12"/>
  <c r="L221" i="12"/>
  <c r="M220" i="12"/>
  <c r="L220" i="12"/>
  <c r="M219" i="12"/>
  <c r="L219" i="12"/>
  <c r="M218" i="12"/>
  <c r="L218" i="12"/>
  <c r="M217" i="12"/>
  <c r="L217" i="12"/>
  <c r="M216" i="12"/>
  <c r="L216" i="12"/>
  <c r="M215" i="12"/>
  <c r="L215" i="12"/>
  <c r="M214" i="12"/>
  <c r="L214" i="12"/>
  <c r="M213" i="12"/>
  <c r="L213" i="12"/>
  <c r="M212" i="12"/>
  <c r="L212" i="12"/>
  <c r="M211" i="12"/>
  <c r="L211" i="12"/>
  <c r="M210" i="12"/>
  <c r="L210" i="12"/>
  <c r="M209" i="12"/>
  <c r="L209" i="12"/>
  <c r="M208" i="12"/>
  <c r="L208" i="12"/>
  <c r="M207" i="12"/>
  <c r="L207" i="12"/>
  <c r="M206" i="12"/>
  <c r="L206" i="12"/>
  <c r="M205" i="12"/>
  <c r="L205" i="12"/>
  <c r="M204" i="12"/>
  <c r="L204" i="12"/>
  <c r="M203" i="12"/>
  <c r="L203" i="12"/>
  <c r="M202" i="12"/>
  <c r="L202" i="12"/>
  <c r="M201" i="12"/>
  <c r="L201" i="12"/>
  <c r="M200" i="12"/>
  <c r="L200" i="12"/>
  <c r="M199" i="12"/>
  <c r="L199" i="12"/>
  <c r="M198" i="12"/>
  <c r="L198" i="12"/>
  <c r="M197" i="12"/>
  <c r="L197" i="12"/>
  <c r="M196" i="12"/>
  <c r="L196" i="12"/>
  <c r="M195" i="12"/>
  <c r="L195" i="12"/>
  <c r="M194" i="12"/>
  <c r="L194" i="12"/>
  <c r="M193" i="12"/>
  <c r="M192" i="12"/>
  <c r="L192" i="12"/>
  <c r="M191" i="12"/>
  <c r="L191" i="12"/>
  <c r="M190" i="12"/>
  <c r="L190" i="12"/>
  <c r="M189" i="12"/>
  <c r="L189" i="12"/>
  <c r="M188" i="12"/>
  <c r="L188" i="12"/>
  <c r="M187" i="12"/>
  <c r="L187" i="12"/>
  <c r="M186" i="12"/>
  <c r="L186" i="12"/>
  <c r="M185" i="12"/>
  <c r="L185" i="12"/>
  <c r="M184" i="12"/>
  <c r="L184" i="12"/>
  <c r="M183" i="12"/>
  <c r="L183" i="12"/>
  <c r="M182" i="12"/>
  <c r="L182" i="12"/>
  <c r="M181" i="12"/>
  <c r="L181" i="12"/>
  <c r="M180" i="12"/>
  <c r="L180" i="12"/>
  <c r="M179" i="12"/>
  <c r="L179" i="12"/>
  <c r="M178" i="12"/>
  <c r="L178" i="12"/>
  <c r="M177" i="12"/>
  <c r="L177" i="12"/>
  <c r="M176" i="12"/>
  <c r="L176" i="12"/>
  <c r="M175" i="12"/>
  <c r="L175" i="12"/>
  <c r="M174" i="12"/>
  <c r="L174" i="12"/>
  <c r="M173" i="12"/>
  <c r="L173" i="12"/>
  <c r="M172" i="12"/>
  <c r="L172" i="12"/>
  <c r="M171" i="12"/>
  <c r="L171" i="12"/>
  <c r="M170" i="12"/>
  <c r="L170" i="12"/>
  <c r="M169" i="12"/>
  <c r="L169" i="12"/>
  <c r="M168" i="12"/>
  <c r="L168" i="12"/>
  <c r="M167" i="12"/>
  <c r="L167" i="12"/>
  <c r="M166" i="12"/>
  <c r="L166" i="12"/>
  <c r="M165" i="12"/>
  <c r="L165" i="12"/>
  <c r="M164" i="12"/>
  <c r="L164" i="12"/>
  <c r="M163" i="12"/>
  <c r="L163" i="12"/>
  <c r="M162" i="12"/>
  <c r="L162" i="12"/>
  <c r="M161" i="12"/>
  <c r="L161" i="12"/>
  <c r="M160" i="12"/>
  <c r="L160" i="12"/>
  <c r="M159" i="12"/>
  <c r="L159" i="12"/>
  <c r="M158" i="12"/>
  <c r="L158" i="12"/>
  <c r="M157" i="12"/>
  <c r="L157" i="12"/>
  <c r="M156" i="12"/>
  <c r="L156" i="12"/>
  <c r="M155" i="12"/>
  <c r="L155" i="12"/>
  <c r="M154" i="12"/>
  <c r="L154" i="12"/>
  <c r="M153" i="12"/>
  <c r="L153" i="12"/>
  <c r="M152" i="12"/>
  <c r="L152" i="12"/>
  <c r="M151" i="12"/>
  <c r="L151" i="12"/>
  <c r="M150" i="12"/>
  <c r="L150" i="12"/>
  <c r="M149" i="12"/>
  <c r="L149" i="12"/>
  <c r="M148" i="12"/>
  <c r="L148" i="12"/>
  <c r="M147" i="12"/>
  <c r="L147" i="12"/>
  <c r="M146" i="12"/>
  <c r="L146" i="12"/>
  <c r="M145" i="12"/>
  <c r="L145" i="12"/>
  <c r="M144" i="12"/>
  <c r="L144" i="12"/>
  <c r="M143" i="12"/>
  <c r="L143" i="12"/>
  <c r="M142" i="12"/>
  <c r="L142" i="12"/>
  <c r="M141" i="12"/>
  <c r="L141" i="12"/>
  <c r="M140" i="12"/>
  <c r="L140" i="12"/>
  <c r="M139" i="12"/>
  <c r="L139" i="12"/>
  <c r="M138" i="12"/>
  <c r="L138" i="12"/>
  <c r="M137" i="12"/>
  <c r="L137" i="12"/>
  <c r="M136" i="12"/>
  <c r="L136" i="12"/>
  <c r="M135" i="12"/>
  <c r="L135" i="12"/>
  <c r="M134" i="12"/>
  <c r="L134" i="12"/>
  <c r="M133" i="12"/>
  <c r="L133" i="12"/>
  <c r="M132" i="12"/>
  <c r="L132" i="12"/>
  <c r="M131" i="12"/>
  <c r="L131" i="12"/>
  <c r="M130" i="12"/>
  <c r="L130" i="12"/>
  <c r="M129" i="12"/>
  <c r="L129" i="12"/>
  <c r="M128" i="12"/>
  <c r="L128" i="12"/>
  <c r="M127" i="12"/>
  <c r="L127" i="12"/>
  <c r="M126" i="12"/>
  <c r="L126" i="12"/>
  <c r="M125" i="12"/>
  <c r="L125" i="12"/>
  <c r="M124" i="12"/>
  <c r="L124" i="12"/>
  <c r="M123" i="12"/>
  <c r="L123" i="12"/>
  <c r="M122" i="12"/>
  <c r="L122" i="12"/>
  <c r="M121" i="12"/>
  <c r="L121" i="12"/>
  <c r="M120" i="12"/>
  <c r="L120" i="12"/>
  <c r="M119" i="12"/>
  <c r="L119" i="12"/>
  <c r="M118" i="12"/>
  <c r="L118" i="12"/>
  <c r="M117" i="12"/>
  <c r="L117" i="12"/>
  <c r="M116" i="12"/>
  <c r="L116" i="12"/>
  <c r="M115" i="12"/>
  <c r="L115" i="12"/>
  <c r="M114" i="12"/>
  <c r="L114" i="12"/>
  <c r="M113" i="12"/>
  <c r="L113" i="12"/>
  <c r="M112" i="12"/>
  <c r="L112" i="12"/>
  <c r="M111" i="12"/>
  <c r="L111" i="12"/>
  <c r="M110" i="12"/>
  <c r="L110" i="12"/>
  <c r="M109" i="12"/>
  <c r="L109" i="12"/>
  <c r="M108" i="12"/>
  <c r="L108" i="12"/>
  <c r="M107" i="12"/>
  <c r="L107" i="12"/>
  <c r="M106" i="12"/>
  <c r="L106" i="12"/>
  <c r="M105" i="12"/>
  <c r="L105" i="12"/>
  <c r="M104" i="12"/>
  <c r="L104" i="12"/>
  <c r="M103" i="12"/>
  <c r="L103" i="12"/>
  <c r="M102" i="12"/>
  <c r="L102" i="12"/>
  <c r="M101" i="12"/>
  <c r="L101" i="12"/>
  <c r="M100" i="12"/>
  <c r="L100" i="12"/>
  <c r="M99" i="12"/>
  <c r="L99" i="12"/>
  <c r="M98" i="12"/>
  <c r="L98" i="12"/>
  <c r="M97" i="12"/>
  <c r="L97" i="12"/>
  <c r="M96" i="12"/>
  <c r="L96" i="12"/>
  <c r="M95" i="12"/>
  <c r="L95" i="12"/>
  <c r="M94" i="12"/>
  <c r="L94" i="12"/>
  <c r="M93" i="12"/>
  <c r="L93" i="12"/>
  <c r="M92" i="12"/>
  <c r="L92" i="12"/>
  <c r="M91" i="12"/>
  <c r="L91" i="12"/>
  <c r="M90" i="12"/>
  <c r="L90" i="12"/>
  <c r="M89" i="12"/>
  <c r="L89" i="12"/>
  <c r="M88" i="12"/>
  <c r="L88" i="12"/>
  <c r="M87" i="12"/>
  <c r="L87" i="12"/>
  <c r="M86" i="12"/>
  <c r="L86" i="12"/>
  <c r="M85" i="12"/>
  <c r="L85" i="12"/>
  <c r="M84" i="12"/>
  <c r="L84" i="12"/>
  <c r="M83" i="12"/>
  <c r="L83" i="12"/>
  <c r="M82" i="12"/>
  <c r="L82" i="12"/>
  <c r="M81" i="12"/>
  <c r="L81" i="12"/>
  <c r="M80" i="12"/>
  <c r="L80" i="12"/>
  <c r="M79" i="12"/>
  <c r="L79" i="12"/>
  <c r="M78" i="12"/>
  <c r="L78" i="12"/>
  <c r="M77" i="12"/>
  <c r="L77" i="12"/>
  <c r="M76" i="12"/>
  <c r="L76" i="12"/>
  <c r="M75" i="12"/>
  <c r="L75" i="12"/>
  <c r="M74" i="12"/>
  <c r="L74" i="12"/>
  <c r="M73" i="12"/>
  <c r="L73" i="12"/>
  <c r="M72" i="12"/>
  <c r="L72" i="12"/>
  <c r="M71" i="12"/>
  <c r="L71" i="12"/>
  <c r="M70" i="12"/>
  <c r="L70" i="12"/>
  <c r="M69" i="12"/>
  <c r="L69" i="12"/>
  <c r="M68" i="12"/>
  <c r="L68" i="12"/>
  <c r="M67" i="12"/>
  <c r="L67" i="12"/>
  <c r="M66" i="12"/>
  <c r="L66" i="12"/>
  <c r="M65" i="12"/>
  <c r="L65" i="12"/>
  <c r="M64" i="12"/>
  <c r="L64" i="12"/>
  <c r="M63" i="12"/>
  <c r="L63" i="12"/>
  <c r="M62" i="12"/>
  <c r="L62" i="12"/>
  <c r="M61" i="12"/>
  <c r="L61" i="12"/>
  <c r="M60" i="12"/>
  <c r="L60" i="12"/>
  <c r="M59" i="12"/>
  <c r="L59" i="12"/>
  <c r="M58" i="12"/>
  <c r="L58" i="12"/>
  <c r="M57" i="12"/>
  <c r="L57" i="12"/>
  <c r="M56" i="12"/>
  <c r="L56" i="12"/>
  <c r="M55" i="12"/>
  <c r="L55" i="12"/>
  <c r="M54" i="12"/>
  <c r="L54" i="12"/>
  <c r="M53" i="12"/>
  <c r="L53" i="12"/>
  <c r="M52" i="12"/>
  <c r="L52" i="12"/>
  <c r="M51" i="12"/>
  <c r="L51" i="12"/>
  <c r="M50" i="12"/>
  <c r="L50" i="12"/>
  <c r="M49" i="12"/>
  <c r="L49" i="12"/>
  <c r="M48" i="12"/>
  <c r="L48" i="12"/>
  <c r="M47" i="12"/>
  <c r="L47" i="12"/>
  <c r="M46" i="12"/>
  <c r="L46" i="12"/>
  <c r="M45" i="12"/>
  <c r="L45" i="12"/>
  <c r="M44" i="12"/>
  <c r="L44" i="12"/>
  <c r="M43" i="12"/>
  <c r="L43" i="12"/>
  <c r="M42" i="12"/>
  <c r="L42" i="12"/>
  <c r="M41" i="12"/>
  <c r="L41" i="12"/>
  <c r="M40" i="12"/>
  <c r="L40" i="12"/>
  <c r="M39" i="12"/>
  <c r="L39" i="12"/>
  <c r="M38" i="12"/>
  <c r="L38" i="12"/>
  <c r="M37" i="12"/>
  <c r="L37" i="12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M29" i="12"/>
  <c r="L29" i="12"/>
  <c r="M28" i="12"/>
  <c r="L28" i="12"/>
  <c r="M27" i="12"/>
  <c r="L27" i="12"/>
  <c r="M26" i="12"/>
  <c r="L26" i="12"/>
  <c r="M25" i="12"/>
  <c r="L25" i="12"/>
  <c r="M24" i="12"/>
  <c r="L24" i="12"/>
  <c r="M23" i="12"/>
  <c r="L23" i="12"/>
  <c r="M22" i="12"/>
  <c r="L22" i="12"/>
  <c r="M21" i="12"/>
  <c r="L21" i="12"/>
  <c r="M20" i="12"/>
  <c r="L20" i="12"/>
  <c r="M19" i="12"/>
  <c r="L19" i="12"/>
  <c r="M18" i="12"/>
  <c r="L18" i="12"/>
  <c r="M17" i="12"/>
  <c r="L17" i="12"/>
  <c r="M16" i="12"/>
  <c r="L16" i="12"/>
  <c r="M15" i="12"/>
  <c r="L15" i="12"/>
  <c r="M14" i="12"/>
  <c r="L14" i="12"/>
  <c r="M13" i="12"/>
  <c r="L13" i="12"/>
  <c r="M12" i="12"/>
  <c r="L12" i="12"/>
  <c r="M11" i="12"/>
  <c r="L11" i="12"/>
  <c r="M10" i="12"/>
  <c r="L10" i="12"/>
  <c r="M9" i="12"/>
  <c r="L9" i="12"/>
  <c r="M8" i="12"/>
  <c r="L8" i="12"/>
  <c r="M7" i="12"/>
  <c r="L7" i="12"/>
  <c r="M6" i="12"/>
  <c r="L6" i="12"/>
  <c r="M5" i="12"/>
  <c r="L5" i="12"/>
  <c r="L4" i="12"/>
  <c r="M4" i="12"/>
  <c r="C1" i="12"/>
  <c r="L265" i="11" l="1"/>
  <c r="L264" i="11"/>
  <c r="L263" i="11"/>
  <c r="L262" i="11"/>
  <c r="L261" i="11"/>
  <c r="L260" i="11"/>
  <c r="L259" i="11"/>
  <c r="L258" i="11"/>
  <c r="L257" i="11"/>
  <c r="L256" i="11"/>
  <c r="L255" i="11"/>
  <c r="L254" i="11"/>
  <c r="L253" i="11"/>
  <c r="L252" i="11"/>
  <c r="L251" i="11"/>
  <c r="L250" i="11"/>
  <c r="L249" i="11"/>
  <c r="L248" i="11"/>
  <c r="L247" i="11"/>
  <c r="L246" i="11"/>
  <c r="L245" i="11"/>
  <c r="L244" i="11"/>
  <c r="L243" i="11"/>
  <c r="L242" i="11"/>
  <c r="L241" i="11"/>
  <c r="L240" i="11"/>
  <c r="L239" i="11"/>
  <c r="L238" i="11"/>
  <c r="L237" i="11"/>
  <c r="L236" i="11"/>
  <c r="L235" i="11"/>
  <c r="L234" i="11"/>
  <c r="L233" i="11"/>
  <c r="L232" i="11"/>
  <c r="L231" i="11"/>
  <c r="L230" i="11"/>
  <c r="L229" i="11"/>
  <c r="L228" i="11"/>
  <c r="L227" i="11"/>
  <c r="L226" i="11"/>
  <c r="L225" i="11"/>
  <c r="L224" i="11"/>
  <c r="L223" i="11"/>
  <c r="L222" i="11"/>
  <c r="L221" i="11"/>
  <c r="L220" i="11"/>
  <c r="L219" i="11"/>
  <c r="L218" i="11"/>
  <c r="L217" i="11"/>
  <c r="L216" i="11"/>
  <c r="L215" i="11"/>
  <c r="L214" i="11"/>
  <c r="L213" i="11"/>
  <c r="L212" i="11"/>
  <c r="L211" i="11"/>
  <c r="L210" i="11"/>
  <c r="L209" i="11"/>
  <c r="L208" i="11"/>
  <c r="L207" i="11"/>
  <c r="L206" i="11"/>
  <c r="L205" i="11"/>
  <c r="L204" i="11"/>
  <c r="L203" i="11"/>
  <c r="L202" i="11"/>
  <c r="L201" i="11"/>
  <c r="L200" i="11"/>
  <c r="L199" i="11"/>
  <c r="L198" i="11"/>
  <c r="L197" i="11"/>
  <c r="L196" i="11"/>
  <c r="L195" i="11"/>
  <c r="L194" i="11"/>
  <c r="L193" i="11"/>
  <c r="L192" i="11"/>
  <c r="L191" i="11"/>
  <c r="L190" i="11"/>
  <c r="L189" i="11"/>
  <c r="L188" i="11"/>
  <c r="L187" i="11"/>
  <c r="L186" i="11"/>
  <c r="L185" i="11"/>
  <c r="L184" i="11"/>
  <c r="L183" i="11"/>
  <c r="L182" i="11"/>
  <c r="L181" i="11"/>
  <c r="L180" i="11"/>
  <c r="L179" i="11"/>
  <c r="L178" i="11"/>
  <c r="L177" i="11"/>
  <c r="L176" i="11"/>
  <c r="L175" i="11"/>
  <c r="L174" i="11"/>
  <c r="L173" i="11"/>
  <c r="L172" i="11"/>
  <c r="L171" i="11"/>
  <c r="L170" i="11"/>
  <c r="L169" i="11"/>
  <c r="L168" i="11"/>
  <c r="L167" i="11"/>
  <c r="L166" i="11"/>
  <c r="L165" i="11"/>
  <c r="L164" i="11"/>
  <c r="L163" i="11"/>
  <c r="L162" i="11"/>
  <c r="L161" i="11"/>
  <c r="L160" i="11"/>
  <c r="L159" i="11"/>
  <c r="L158" i="11"/>
  <c r="L157" i="11"/>
  <c r="L156" i="11"/>
  <c r="L155" i="11"/>
  <c r="L154" i="11"/>
  <c r="L153" i="11"/>
  <c r="L152" i="11"/>
  <c r="L151" i="11"/>
  <c r="L150" i="11"/>
  <c r="L149" i="11"/>
  <c r="L148" i="11"/>
  <c r="L147" i="11"/>
  <c r="L146" i="11"/>
  <c r="L145" i="11"/>
  <c r="L144" i="11"/>
  <c r="L143" i="11"/>
  <c r="L142" i="11"/>
  <c r="L141" i="11"/>
  <c r="L140" i="11"/>
  <c r="L139" i="11"/>
  <c r="L138" i="11"/>
  <c r="L137" i="11"/>
  <c r="L136" i="11"/>
  <c r="L135" i="11"/>
  <c r="L134" i="11"/>
  <c r="L133" i="11"/>
  <c r="L132" i="11"/>
  <c r="L131" i="11"/>
  <c r="L130" i="11"/>
  <c r="L129" i="11"/>
  <c r="L128" i="11"/>
  <c r="L127" i="11"/>
  <c r="L126" i="11"/>
  <c r="L125" i="11"/>
  <c r="L124" i="11"/>
  <c r="L123" i="11"/>
  <c r="L122" i="11"/>
  <c r="L121" i="11"/>
  <c r="L120" i="11"/>
  <c r="L119" i="11"/>
  <c r="L118" i="11"/>
  <c r="L117" i="11"/>
  <c r="L116" i="11"/>
  <c r="L115" i="11"/>
  <c r="L114" i="11"/>
  <c r="L113" i="11"/>
  <c r="L112" i="11"/>
  <c r="L111" i="11"/>
  <c r="L110" i="11"/>
  <c r="L109" i="11"/>
  <c r="L108" i="11"/>
  <c r="L107" i="11"/>
  <c r="L106" i="11"/>
  <c r="L105" i="11"/>
  <c r="L104" i="11"/>
  <c r="L103" i="11"/>
  <c r="L102" i="11"/>
  <c r="L101" i="11"/>
  <c r="L100" i="11"/>
  <c r="L99" i="11"/>
  <c r="L98" i="11"/>
  <c r="L97" i="11"/>
  <c r="L96" i="11"/>
  <c r="L95" i="11"/>
  <c r="L94" i="11"/>
  <c r="L93" i="11"/>
  <c r="L92" i="11"/>
  <c r="L91" i="11"/>
  <c r="L90" i="11"/>
  <c r="L89" i="11"/>
  <c r="L88" i="11"/>
  <c r="L87" i="11"/>
  <c r="L86" i="11"/>
  <c r="L85" i="11"/>
  <c r="L84" i="11"/>
  <c r="L83" i="11"/>
  <c r="L82" i="11"/>
  <c r="L81" i="11"/>
  <c r="L80" i="11"/>
  <c r="L79" i="11"/>
  <c r="L78" i="11"/>
  <c r="L77" i="11"/>
  <c r="L76" i="11"/>
  <c r="L75" i="11"/>
  <c r="L74" i="11"/>
  <c r="L73" i="11"/>
  <c r="L72" i="11"/>
  <c r="L71" i="11"/>
  <c r="L70" i="11"/>
  <c r="L69" i="11"/>
  <c r="L68" i="11"/>
  <c r="L67" i="11"/>
  <c r="L66" i="11"/>
  <c r="L65" i="11"/>
  <c r="L64" i="11"/>
  <c r="L63" i="11"/>
  <c r="L62" i="11"/>
  <c r="L61" i="11"/>
  <c r="L60" i="11"/>
  <c r="L59" i="11"/>
  <c r="L58" i="11"/>
  <c r="L57" i="11"/>
  <c r="L56" i="11"/>
  <c r="L55" i="11"/>
  <c r="L54" i="11"/>
  <c r="L53" i="11"/>
  <c r="L52" i="11"/>
  <c r="L51" i="11"/>
  <c r="L50" i="11"/>
  <c r="L49" i="11"/>
  <c r="L48" i="11"/>
  <c r="L47" i="11"/>
  <c r="L46" i="11"/>
  <c r="L45" i="11"/>
  <c r="L44" i="11"/>
  <c r="L43" i="11"/>
  <c r="L42" i="11"/>
  <c r="L41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M265" i="11"/>
  <c r="M264" i="11"/>
  <c r="M263" i="11"/>
  <c r="M262" i="11"/>
  <c r="M261" i="11"/>
  <c r="M260" i="11"/>
  <c r="M259" i="11"/>
  <c r="M258" i="11"/>
  <c r="M257" i="11"/>
  <c r="M256" i="11"/>
  <c r="M255" i="11"/>
  <c r="M254" i="11"/>
  <c r="M253" i="11"/>
  <c r="M252" i="11"/>
  <c r="M251" i="11"/>
  <c r="M250" i="11"/>
  <c r="M249" i="11"/>
  <c r="M248" i="11"/>
  <c r="M247" i="11"/>
  <c r="M246" i="11"/>
  <c r="M245" i="11"/>
  <c r="M244" i="11"/>
  <c r="M243" i="11"/>
  <c r="M242" i="11"/>
  <c r="M241" i="11"/>
  <c r="M240" i="11"/>
  <c r="M239" i="11"/>
  <c r="M238" i="11"/>
  <c r="M237" i="11"/>
  <c r="M236" i="11"/>
  <c r="M235" i="11"/>
  <c r="M234" i="11"/>
  <c r="M233" i="11"/>
  <c r="M232" i="11"/>
  <c r="M231" i="11"/>
  <c r="M230" i="11"/>
  <c r="M229" i="11"/>
  <c r="M228" i="11"/>
  <c r="M227" i="11"/>
  <c r="M226" i="11"/>
  <c r="M225" i="11"/>
  <c r="M224" i="11"/>
  <c r="M223" i="11"/>
  <c r="M222" i="11"/>
  <c r="M221" i="11"/>
  <c r="M220" i="11"/>
  <c r="M219" i="11"/>
  <c r="M218" i="11"/>
  <c r="M217" i="11"/>
  <c r="M216" i="11"/>
  <c r="M215" i="11"/>
  <c r="M214" i="11"/>
  <c r="M213" i="11"/>
  <c r="M212" i="11"/>
  <c r="M211" i="11"/>
  <c r="M210" i="11"/>
  <c r="M209" i="11"/>
  <c r="M208" i="11"/>
  <c r="M207" i="11"/>
  <c r="M206" i="11"/>
  <c r="M205" i="11"/>
  <c r="M204" i="11"/>
  <c r="M203" i="11"/>
  <c r="M202" i="11"/>
  <c r="M201" i="11"/>
  <c r="M200" i="11"/>
  <c r="M199" i="11"/>
  <c r="M198" i="11"/>
  <c r="M197" i="11"/>
  <c r="M196" i="11"/>
  <c r="M195" i="11"/>
  <c r="M194" i="11"/>
  <c r="M193" i="11"/>
  <c r="M192" i="11"/>
  <c r="M191" i="11"/>
  <c r="M190" i="11"/>
  <c r="M189" i="11"/>
  <c r="M188" i="11"/>
  <c r="M187" i="11"/>
  <c r="M186" i="11"/>
  <c r="M185" i="11"/>
  <c r="M184" i="11"/>
  <c r="M183" i="11"/>
  <c r="M182" i="11"/>
  <c r="M181" i="11"/>
  <c r="M180" i="11"/>
  <c r="M179" i="11"/>
  <c r="M178" i="11"/>
  <c r="M177" i="11"/>
  <c r="M176" i="11"/>
  <c r="M175" i="11"/>
  <c r="M174" i="11"/>
  <c r="M173" i="11"/>
  <c r="M172" i="11"/>
  <c r="M171" i="11"/>
  <c r="M170" i="11"/>
  <c r="M169" i="11"/>
  <c r="M168" i="11"/>
  <c r="M167" i="11"/>
  <c r="M166" i="11"/>
  <c r="M165" i="11"/>
  <c r="M164" i="11"/>
  <c r="M163" i="11"/>
  <c r="M162" i="11"/>
  <c r="M161" i="11"/>
  <c r="M160" i="11"/>
  <c r="M159" i="11"/>
  <c r="M158" i="11"/>
  <c r="M157" i="11"/>
  <c r="M156" i="11"/>
  <c r="M155" i="11"/>
  <c r="M154" i="11"/>
  <c r="M153" i="11"/>
  <c r="M152" i="11"/>
  <c r="M151" i="11"/>
  <c r="M150" i="11"/>
  <c r="M149" i="11"/>
  <c r="M148" i="11"/>
  <c r="M147" i="11"/>
  <c r="M146" i="11"/>
  <c r="M145" i="11"/>
  <c r="M144" i="11"/>
  <c r="M143" i="11"/>
  <c r="M142" i="11"/>
  <c r="M141" i="11"/>
  <c r="M140" i="11"/>
  <c r="M139" i="11"/>
  <c r="M138" i="11"/>
  <c r="M137" i="11"/>
  <c r="M136" i="11"/>
  <c r="M135" i="11"/>
  <c r="M134" i="11"/>
  <c r="M133" i="11"/>
  <c r="M132" i="11"/>
  <c r="M131" i="11"/>
  <c r="M130" i="11"/>
  <c r="M129" i="11"/>
  <c r="M128" i="11"/>
  <c r="M127" i="11"/>
  <c r="M126" i="11"/>
  <c r="M125" i="11"/>
  <c r="M124" i="11"/>
  <c r="M123" i="11"/>
  <c r="M122" i="11"/>
  <c r="M121" i="11"/>
  <c r="M120" i="11"/>
  <c r="M119" i="11"/>
  <c r="M118" i="11"/>
  <c r="M117" i="11"/>
  <c r="M116" i="11"/>
  <c r="M115" i="11"/>
  <c r="M114" i="11"/>
  <c r="M113" i="11"/>
  <c r="M112" i="11"/>
  <c r="M111" i="11"/>
  <c r="M110" i="11"/>
  <c r="M109" i="11"/>
  <c r="M108" i="11"/>
  <c r="M107" i="11"/>
  <c r="M106" i="11"/>
  <c r="M105" i="11"/>
  <c r="M104" i="11"/>
  <c r="M103" i="11"/>
  <c r="M102" i="11"/>
  <c r="M101" i="11"/>
  <c r="M100" i="11"/>
  <c r="M99" i="11"/>
  <c r="M98" i="11"/>
  <c r="M97" i="11"/>
  <c r="M96" i="11"/>
  <c r="M95" i="11"/>
  <c r="M94" i="11"/>
  <c r="M93" i="11"/>
  <c r="M92" i="11"/>
  <c r="M91" i="11"/>
  <c r="M90" i="11"/>
  <c r="M89" i="11"/>
  <c r="M88" i="11"/>
  <c r="M87" i="11"/>
  <c r="M86" i="11"/>
  <c r="M85" i="11"/>
  <c r="M84" i="11"/>
  <c r="M83" i="11"/>
  <c r="M82" i="11"/>
  <c r="M81" i="11"/>
  <c r="M80" i="11"/>
  <c r="M79" i="11"/>
  <c r="M78" i="11"/>
  <c r="M77" i="11"/>
  <c r="M76" i="11"/>
  <c r="M75" i="11"/>
  <c r="M74" i="11"/>
  <c r="M73" i="11"/>
  <c r="M72" i="11"/>
  <c r="M71" i="11"/>
  <c r="M70" i="11"/>
  <c r="M69" i="11"/>
  <c r="M68" i="11"/>
  <c r="M67" i="11"/>
  <c r="M66" i="11"/>
  <c r="M65" i="11"/>
  <c r="M64" i="11"/>
  <c r="M63" i="11"/>
  <c r="M62" i="11"/>
  <c r="M61" i="11"/>
  <c r="M60" i="11"/>
  <c r="M59" i="11"/>
  <c r="M58" i="11"/>
  <c r="M57" i="11"/>
  <c r="M56" i="11"/>
  <c r="M55" i="11"/>
  <c r="M54" i="11"/>
  <c r="M53" i="11"/>
  <c r="M52" i="11"/>
  <c r="M51" i="11"/>
  <c r="M50" i="11"/>
  <c r="M49" i="11"/>
  <c r="M48" i="11"/>
  <c r="M47" i="11"/>
  <c r="M46" i="11"/>
  <c r="M45" i="11"/>
  <c r="M44" i="11"/>
  <c r="M43" i="11"/>
  <c r="M42" i="11"/>
  <c r="M41" i="11"/>
  <c r="M40" i="11"/>
  <c r="M39" i="11"/>
  <c r="M38" i="11"/>
  <c r="M37" i="11"/>
  <c r="M36" i="11"/>
  <c r="M35" i="11"/>
  <c r="M34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M8" i="11"/>
  <c r="M7" i="11"/>
  <c r="M6" i="11"/>
  <c r="M5" i="11"/>
  <c r="M4" i="11"/>
  <c r="C1" i="11"/>
</calcChain>
</file>

<file path=xl/comments1.xml><?xml version="1.0" encoding="utf-8"?>
<comments xmlns="http://schemas.openxmlformats.org/spreadsheetml/2006/main">
  <authors>
    <author>Dell</author>
  </authors>
  <commentList>
    <comment ref="DJ207" authorId="0" shapeId="0">
      <text>
        <r>
          <rPr>
            <b/>
            <sz val="9"/>
            <color indexed="81"/>
            <rFont val="Segoe UI"/>
            <family val="2"/>
          </rPr>
          <t>Dell:</t>
        </r>
        <r>
          <rPr>
            <sz val="9"/>
            <color indexed="81"/>
            <rFont val="Segoe UI"/>
            <family val="2"/>
          </rPr>
          <t xml:space="preserve">
A</t>
        </r>
      </text>
    </comment>
    <comment ref="DU207" authorId="0" shapeId="0">
      <text>
        <r>
          <rPr>
            <b/>
            <sz val="9"/>
            <color indexed="81"/>
            <rFont val="Segoe UI"/>
            <family val="2"/>
          </rPr>
          <t>Dell:</t>
        </r>
        <r>
          <rPr>
            <sz val="9"/>
            <color indexed="81"/>
            <rFont val="Segoe UI"/>
            <family val="2"/>
          </rPr>
          <t xml:space="preserve">
A</t>
        </r>
      </text>
    </comment>
    <comment ref="EF207" authorId="0" shapeId="0">
      <text>
        <r>
          <rPr>
            <b/>
            <sz val="9"/>
            <color indexed="81"/>
            <rFont val="Segoe UI"/>
            <family val="2"/>
          </rPr>
          <t>Dell:</t>
        </r>
        <r>
          <rPr>
            <sz val="9"/>
            <color indexed="81"/>
            <rFont val="Segoe UI"/>
            <family val="2"/>
          </rPr>
          <t xml:space="preserve">
A</t>
        </r>
      </text>
    </comment>
  </commentList>
</comments>
</file>

<file path=xl/sharedStrings.xml><?xml version="1.0" encoding="utf-8"?>
<sst xmlns="http://schemas.openxmlformats.org/spreadsheetml/2006/main" count="5254" uniqueCount="404">
  <si>
    <t>ACESITA</t>
  </si>
  <si>
    <t>AÇOS VILLARES</t>
  </si>
  <si>
    <t>AGGS</t>
  </si>
  <si>
    <t>ALBARUS</t>
  </si>
  <si>
    <t>ALPARGATAS</t>
  </si>
  <si>
    <t>AMADEO ROSSI</t>
  </si>
  <si>
    <t>ANDERSON CLAYTON</t>
  </si>
  <si>
    <t>ANTARCTICA</t>
  </si>
  <si>
    <t>ARNO</t>
  </si>
  <si>
    <t>ARTEX</t>
  </si>
  <si>
    <t>AUTO ASBESTOS</t>
  </si>
  <si>
    <t>BARBER GREENE</t>
  </si>
  <si>
    <t>BARDELLA</t>
  </si>
  <si>
    <t>BATES DO BRASIL</t>
  </si>
  <si>
    <t>BAUMER</t>
  </si>
  <si>
    <t>BELGO MINEIRA</t>
  </si>
  <si>
    <t>BENZENEX</t>
  </si>
  <si>
    <t>BERGAMO</t>
  </si>
  <si>
    <t>BICICLETAS MONARK</t>
  </si>
  <si>
    <t>BONATO</t>
  </si>
  <si>
    <t>BORGHOFF</t>
  </si>
  <si>
    <t>BORLEM</t>
  </si>
  <si>
    <t>BRAHMA</t>
  </si>
  <si>
    <t>BRASILJUTA</t>
  </si>
  <si>
    <t>BRASIMET</t>
  </si>
  <si>
    <t>BRASMOTOR</t>
  </si>
  <si>
    <t>BRINQUEDOS BANDEIRANTE</t>
  </si>
  <si>
    <t>CBV INDS. MECANICAS</t>
  </si>
  <si>
    <t>CAFÉ BRASILIA</t>
  </si>
  <si>
    <t>CASAS DA BANHA</t>
  </si>
  <si>
    <t>CASA MASSON</t>
  </si>
  <si>
    <t>CEMIG</t>
  </si>
  <si>
    <t>CESP</t>
  </si>
  <si>
    <t>CICA</t>
  </si>
  <si>
    <t>CIMAF</t>
  </si>
  <si>
    <t>COBRASMA</t>
  </si>
  <si>
    <t>CONCISA</t>
  </si>
  <si>
    <t>CONCRETEX</t>
  </si>
  <si>
    <t>COPAS</t>
  </si>
  <si>
    <t>CREMER</t>
  </si>
  <si>
    <t>DIAMETRO</t>
  </si>
  <si>
    <t>DONA ISABEL</t>
  </si>
  <si>
    <t>DURATEX</t>
  </si>
  <si>
    <t>ECEL</t>
  </si>
  <si>
    <t>ECISA</t>
  </si>
  <si>
    <t>ELEKEIROZ</t>
  </si>
  <si>
    <t>ELETROMAR</t>
  </si>
  <si>
    <t>ELEVADORES SUR</t>
  </si>
  <si>
    <t>ENGESA</t>
  </si>
  <si>
    <t>ERICSSON</t>
  </si>
  <si>
    <t>ESTRELA</t>
  </si>
  <si>
    <t>ETERNIT</t>
  </si>
  <si>
    <t>EUCATEX</t>
  </si>
  <si>
    <t>FNV</t>
  </si>
  <si>
    <t>FERRO BRASILEIRO</t>
  </si>
  <si>
    <t>FERTISUL</t>
  </si>
  <si>
    <t>FORD BRASIL</t>
  </si>
  <si>
    <t>GOYANA</t>
  </si>
  <si>
    <t>HERCULES</t>
  </si>
  <si>
    <t>HINDI</t>
  </si>
  <si>
    <t>IAP</t>
  </si>
  <si>
    <t>ITAP</t>
  </si>
  <si>
    <t>J H SANTOS</t>
  </si>
  <si>
    <t>KIBON</t>
  </si>
  <si>
    <t>LACTA</t>
  </si>
  <si>
    <t>LIGHT</t>
  </si>
  <si>
    <t>LOJAS AMERICANAS</t>
  </si>
  <si>
    <t>LOJAS RENNER</t>
  </si>
  <si>
    <t>LONAFLEX</t>
  </si>
  <si>
    <t>MADEIRIT</t>
  </si>
  <si>
    <t>MAGNESITA</t>
  </si>
  <si>
    <t>MANAH</t>
  </si>
  <si>
    <t>MARCOVAN</t>
  </si>
  <si>
    <t>MECANICA PESADA</t>
  </si>
  <si>
    <t>MESBLA</t>
  </si>
  <si>
    <t>METAL LEVE</t>
  </si>
  <si>
    <t>METALFLEX</t>
  </si>
  <si>
    <t>MOINHO FLUMINENSE</t>
  </si>
  <si>
    <t>MOINHO SANTISTA</t>
  </si>
  <si>
    <t>NADIR FIGUEIREDO</t>
  </si>
  <si>
    <t>NORDON</t>
  </si>
  <si>
    <t>ORNIEX</t>
  </si>
  <si>
    <t>PANEX</t>
  </si>
  <si>
    <t>PERDIGÃO</t>
  </si>
  <si>
    <t>PERSIANAS COLUMBIA</t>
  </si>
  <si>
    <t>PETROBRAS</t>
  </si>
  <si>
    <t>PHEBO</t>
  </si>
  <si>
    <t>PIRAMIDES BRASILIA</t>
  </si>
  <si>
    <t>PIRELLI</t>
  </si>
  <si>
    <t>PROSDOCIMO</t>
  </si>
  <si>
    <t>SADIA CONCORDIA</t>
  </si>
  <si>
    <t>SAMITRI</t>
  </si>
  <si>
    <t>SANO</t>
  </si>
  <si>
    <t>SAVENA</t>
  </si>
  <si>
    <t>SEMP</t>
  </si>
  <si>
    <t>SIAM UTIL</t>
  </si>
  <si>
    <t>SOLORRICO</t>
  </si>
  <si>
    <t>SOPAVE</t>
  </si>
  <si>
    <t>SORANA</t>
  </si>
  <si>
    <t>SOUZA CRUZ</t>
  </si>
  <si>
    <t>SUDESTE</t>
  </si>
  <si>
    <t>SUPERGASBRÁS</t>
  </si>
  <si>
    <t>TEKA</t>
  </si>
  <si>
    <t>TRANSAUTO</t>
  </si>
  <si>
    <t>TRANSBRASIL</t>
  </si>
  <si>
    <t>TRANSPARANÁ</t>
  </si>
  <si>
    <t>TRORION</t>
  </si>
  <si>
    <t>TURISMO BRADESCO</t>
  </si>
  <si>
    <t>VARIG</t>
  </si>
  <si>
    <t>VEPLAN</t>
  </si>
  <si>
    <t>WHITE MARTINS</t>
  </si>
  <si>
    <t>ZANINI</t>
  </si>
  <si>
    <t>ZIVI</t>
  </si>
  <si>
    <t>AÇO ALTONA</t>
  </si>
  <si>
    <t>ANHANGUERA</t>
  </si>
  <si>
    <t>APARECIDA</t>
  </si>
  <si>
    <t>BETUMARCO</t>
  </si>
  <si>
    <t>BRASIL ENERGIA</t>
  </si>
  <si>
    <t>C FABRINI</t>
  </si>
  <si>
    <t>CACIQUE</t>
  </si>
  <si>
    <t>CAMARGO CORREA</t>
  </si>
  <si>
    <t>CASA ANGLO</t>
  </si>
  <si>
    <t>CELM</t>
  </si>
  <si>
    <t>CERV POLAR</t>
  </si>
  <si>
    <t>CIM ARATU</t>
  </si>
  <si>
    <t>CIM CAUÊ</t>
  </si>
  <si>
    <t>CIM CORUMBÁ</t>
  </si>
  <si>
    <t>CIM ITAÚ</t>
  </si>
  <si>
    <t>CIMEPAR</t>
  </si>
  <si>
    <t>CIMETAL</t>
  </si>
  <si>
    <t>CITROBRASIL</t>
  </si>
  <si>
    <t>COEST CONST</t>
  </si>
  <si>
    <t>COFAP</t>
  </si>
  <si>
    <t>CONFRIO</t>
  </si>
  <si>
    <t>CONST BETER</t>
  </si>
  <si>
    <t>CONSUL</t>
  </si>
  <si>
    <t>DIST IPIRANGA</t>
  </si>
  <si>
    <t>DOCAS SANTOS</t>
  </si>
  <si>
    <t>DROGASIL</t>
  </si>
  <si>
    <t>ELETR CAIUÁ</t>
  </si>
  <si>
    <t>ELUMA</t>
  </si>
  <si>
    <t>EMILIO ROMANI</t>
  </si>
  <si>
    <t>ENGEVIX</t>
  </si>
  <si>
    <t>FAB C RENAUX</t>
  </si>
  <si>
    <t>FERRO LIGAS</t>
  </si>
  <si>
    <t>FIBAM</t>
  </si>
  <si>
    <t>FRIGOBRAS</t>
  </si>
  <si>
    <t>FUJIWARA</t>
  </si>
  <si>
    <t>FUND TUPY</t>
  </si>
  <si>
    <t>GRADIENTE</t>
  </si>
  <si>
    <t>GUARARAPES</t>
  </si>
  <si>
    <t>HELENO FONSECA</t>
  </si>
  <si>
    <t>HOWA BRASIL</t>
  </si>
  <si>
    <t>IBESA</t>
  </si>
  <si>
    <t>ICOPASA</t>
  </si>
  <si>
    <t>IGUAÇU CAFÉ</t>
  </si>
  <si>
    <t>INDS ROMI</t>
  </si>
  <si>
    <t>IRM DAVOLI</t>
  </si>
  <si>
    <t>LAFER</t>
  </si>
  <si>
    <t>LARK MAQS</t>
  </si>
  <si>
    <t>LIX DA CUNHA</t>
  </si>
  <si>
    <t>LOBRAS</t>
  </si>
  <si>
    <t>MANASA</t>
  </si>
  <si>
    <t>MANGELS INDL</t>
  </si>
  <si>
    <t>MAQS PIRATININGA</t>
  </si>
  <si>
    <t>MELHOR SP</t>
  </si>
  <si>
    <t>MENDES JR</t>
  </si>
  <si>
    <t>MET A EBERLE</t>
  </si>
  <si>
    <t>MET BARBARÁ</t>
  </si>
  <si>
    <t>MET GERDAU</t>
  </si>
  <si>
    <t>MET LA FONTE</t>
  </si>
  <si>
    <t>METALAC</t>
  </si>
  <si>
    <t>MICHELETTO</t>
  </si>
  <si>
    <t>MOV AÇO FIEL</t>
  </si>
  <si>
    <t>MULTIVIDRO</t>
  </si>
  <si>
    <t>MUNCK EQ IND</t>
  </si>
  <si>
    <t>MUNDIAL</t>
  </si>
  <si>
    <t>NAKATA</t>
  </si>
  <si>
    <t>OXIGENIO BR</t>
  </si>
  <si>
    <t>PANAMBRA SUL</t>
  </si>
  <si>
    <t>PARAGÁS</t>
  </si>
  <si>
    <t>PARAMOUNT</t>
  </si>
  <si>
    <t>PAUL ENERGIA</t>
  </si>
  <si>
    <t>PAUL F LUZ</t>
  </si>
  <si>
    <t>PET IPIRANGA</t>
  </si>
  <si>
    <t>PET MANGUINHOS</t>
  </si>
  <si>
    <t>POLENGHI</t>
  </si>
  <si>
    <t>PREMESA</t>
  </si>
  <si>
    <t>RANDON</t>
  </si>
  <si>
    <t>REALCAFÉ</t>
  </si>
  <si>
    <t>REF IPIRANGA</t>
  </si>
  <si>
    <t>RENNER HERMANN</t>
  </si>
  <si>
    <t>RODOVIÁRIA</t>
  </si>
  <si>
    <t>SANTISTA PAPEL</t>
  </si>
  <si>
    <t>SARAIVA LIVR</t>
  </si>
  <si>
    <t>SERMECO</t>
  </si>
  <si>
    <t>SHARP</t>
  </si>
  <si>
    <t>SID AÇONORTE</t>
  </si>
  <si>
    <t>SID COFERRAZ</t>
  </si>
  <si>
    <t>SID GUAIRA</t>
  </si>
  <si>
    <t>SID NACIONAL</t>
  </si>
  <si>
    <t>SID NORDESTE</t>
  </si>
  <si>
    <t>SID PAINS</t>
  </si>
  <si>
    <t>SID RIOGRANDENSE</t>
  </si>
  <si>
    <t>SIFCO BRASIL</t>
  </si>
  <si>
    <t>T JANER</t>
  </si>
  <si>
    <t>TECHNOS REL</t>
  </si>
  <si>
    <t>TELEMIG</t>
  </si>
  <si>
    <t>TELESP</t>
  </si>
  <si>
    <t>TEX G CALFAT</t>
  </si>
  <si>
    <t>TEX RENAUX</t>
  </si>
  <si>
    <t>TIBRAS</t>
  </si>
  <si>
    <t>VALMET</t>
  </si>
  <si>
    <t>VIGORELLI</t>
  </si>
  <si>
    <t>VULCABRÁS</t>
  </si>
  <si>
    <t>WAGNER</t>
  </si>
  <si>
    <t>SUPERMERCADOS PEG-PAG</t>
  </si>
  <si>
    <t>VIDR. STA. MARINA</t>
  </si>
  <si>
    <t>BANDEIRANTES ARM. GERAIS</t>
  </si>
  <si>
    <t>DATAMEC</t>
  </si>
  <si>
    <t>ELETROBRAS</t>
  </si>
  <si>
    <t>SONDOTECNICA</t>
  </si>
  <si>
    <t>PBK</t>
  </si>
  <si>
    <t>TEKNO</t>
  </si>
  <si>
    <t>APOLO PROD AÇO</t>
  </si>
  <si>
    <t>BANGU PROG INDL</t>
  </si>
  <si>
    <t>CASA J SILVA</t>
  </si>
  <si>
    <t>CIM GAUCHO</t>
  </si>
  <si>
    <t>CONST ADOLPHO LINDENBERG</t>
  </si>
  <si>
    <t>DF VASCONCELOS</t>
  </si>
  <si>
    <t>ED GUIAS LTB</t>
  </si>
  <si>
    <t>IMOB ADM BROOKLIN</t>
  </si>
  <si>
    <t>INDS HERING</t>
  </si>
  <si>
    <t>INDS VILLARES</t>
  </si>
  <si>
    <t>LAT POÇOS CALDAS</t>
  </si>
  <si>
    <t>MOINHO LAPA</t>
  </si>
  <si>
    <t>REFR PARANÁ</t>
  </si>
  <si>
    <t>TEL B CAMPO</t>
  </si>
  <si>
    <t>VALE RIO DOCE</t>
  </si>
  <si>
    <t>HIDRO ELET PARANAPANEMA</t>
  </si>
  <si>
    <t>PET SPAULO</t>
  </si>
  <si>
    <t>SERVIX ENG</t>
  </si>
  <si>
    <t>BRASILIT</t>
  </si>
  <si>
    <t>BORDA DO CAMPO (COML.)</t>
  </si>
  <si>
    <t>FICHET</t>
  </si>
  <si>
    <t>GOMES DE ALMEIDA FERNANDES</t>
  </si>
  <si>
    <t>MANNESMANN</t>
  </si>
  <si>
    <t>SPRINGER ADMIRAL</t>
  </si>
  <si>
    <t>HERING MALHAS (HERING)</t>
  </si>
  <si>
    <t>TECEL SJOSE</t>
  </si>
  <si>
    <t>EMPRESAS</t>
  </si>
  <si>
    <t>SETOR</t>
  </si>
  <si>
    <t>ADUBOS VIANNA</t>
  </si>
  <si>
    <t>ARTHUR LUNDGREN</t>
  </si>
  <si>
    <t>F L CATAGUAZES LEOPOLDINA</t>
  </si>
  <si>
    <t>FERREIRA GUIMARÃES</t>
  </si>
  <si>
    <t>MOINHOS GERMANI</t>
  </si>
  <si>
    <t>METALGRÁFICA IGUAÇU</t>
  </si>
  <si>
    <t>SANTA OLIMPIA</t>
  </si>
  <si>
    <t>MIN</t>
  </si>
  <si>
    <t>CER</t>
  </si>
  <si>
    <t>CIM</t>
  </si>
  <si>
    <t>ONM</t>
  </si>
  <si>
    <t>VID</t>
  </si>
  <si>
    <t>SID</t>
  </si>
  <si>
    <t>MNF</t>
  </si>
  <si>
    <t>MET</t>
  </si>
  <si>
    <t>FERRAGENS LAM BRAS</t>
  </si>
  <si>
    <t>MAQ</t>
  </si>
  <si>
    <t>INS</t>
  </si>
  <si>
    <t>MEL</t>
  </si>
  <si>
    <t>DOM</t>
  </si>
  <si>
    <t>FER</t>
  </si>
  <si>
    <t>AUT</t>
  </si>
  <si>
    <t>APC</t>
  </si>
  <si>
    <t>TRA</t>
  </si>
  <si>
    <t>AVV</t>
  </si>
  <si>
    <t>MAD</t>
  </si>
  <si>
    <t>PAP</t>
  </si>
  <si>
    <t>MOV</t>
  </si>
  <si>
    <t>QUI</t>
  </si>
  <si>
    <t>PLA</t>
  </si>
  <si>
    <t>ATMA PAULISTA</t>
  </si>
  <si>
    <t>PET</t>
  </si>
  <si>
    <t>GAS</t>
  </si>
  <si>
    <t>PER</t>
  </si>
  <si>
    <t>TEX</t>
  </si>
  <si>
    <t>ART</t>
  </si>
  <si>
    <t>VES</t>
  </si>
  <si>
    <t>MOI</t>
  </si>
  <si>
    <t>FRI</t>
  </si>
  <si>
    <t>PES</t>
  </si>
  <si>
    <t>LAT</t>
  </si>
  <si>
    <t>AÇU</t>
  </si>
  <si>
    <t>CAF</t>
  </si>
  <si>
    <t>ALM</t>
  </si>
  <si>
    <t>BEB</t>
  </si>
  <si>
    <t>FUM</t>
  </si>
  <si>
    <t>GRF</t>
  </si>
  <si>
    <t>APP</t>
  </si>
  <si>
    <t>DIV</t>
  </si>
  <si>
    <t>CGL</t>
  </si>
  <si>
    <t>CONS</t>
  </si>
  <si>
    <t>ECO</t>
  </si>
  <si>
    <t>CAR</t>
  </si>
  <si>
    <t>ARM</t>
  </si>
  <si>
    <t>AERO</t>
  </si>
  <si>
    <t>CTT</t>
  </si>
  <si>
    <t>ELT</t>
  </si>
  <si>
    <t>POR</t>
  </si>
  <si>
    <t>SAE</t>
  </si>
  <si>
    <t>ATC</t>
  </si>
  <si>
    <t>VAD</t>
  </si>
  <si>
    <t>VAL</t>
  </si>
  <si>
    <t>REVE</t>
  </si>
  <si>
    <t>MINASMAQUINAS</t>
  </si>
  <si>
    <t>EXP</t>
  </si>
  <si>
    <t>IMB</t>
  </si>
  <si>
    <t>ADM</t>
  </si>
  <si>
    <t>SDV</t>
  </si>
  <si>
    <t>ACIRC</t>
  </si>
  <si>
    <t>REAL LP</t>
  </si>
  <si>
    <t>IMOB LIQ</t>
  </si>
  <si>
    <t>PAT LIQ</t>
  </si>
  <si>
    <t>PCIRC</t>
  </si>
  <si>
    <t>EXIG LP</t>
  </si>
  <si>
    <t>FATUR</t>
  </si>
  <si>
    <t>LUC LIQ</t>
  </si>
  <si>
    <t>EMPREG</t>
  </si>
  <si>
    <t>Em Cr$1.000,00; NÚMERO de EMPREGADOS</t>
  </si>
  <si>
    <t>NA</t>
  </si>
  <si>
    <t>ATOTAL</t>
  </si>
  <si>
    <t>LUZ E FORÇA STA CRUZ</t>
  </si>
  <si>
    <t>ILC</t>
  </si>
  <si>
    <t>ENDIV(%)</t>
  </si>
  <si>
    <t>INDENDIV</t>
  </si>
  <si>
    <t>INVESTIM</t>
  </si>
  <si>
    <t>1.44</t>
  </si>
  <si>
    <t>ANCORA COML</t>
  </si>
  <si>
    <t>.72</t>
  </si>
  <si>
    <t>-</t>
  </si>
  <si>
    <t>Saldos de contas em Cr$1.000.000,00.</t>
  </si>
  <si>
    <t>Definições de setores abaixo da tabela.</t>
  </si>
  <si>
    <t>Setores representados</t>
  </si>
  <si>
    <t>Administração e participação</t>
  </si>
  <si>
    <t>Café</t>
  </si>
  <si>
    <t>Laticínios</t>
  </si>
  <si>
    <t>Material elétrico</t>
  </si>
  <si>
    <t>Moinhos</t>
  </si>
  <si>
    <t>Papel e papelão</t>
  </si>
  <si>
    <t>Petróleo</t>
  </si>
  <si>
    <t>Química e petroquímica</t>
  </si>
  <si>
    <t>Siderurgia</t>
  </si>
  <si>
    <t>ATIVO TOTAL</t>
  </si>
  <si>
    <t>Fonte: Quem é Quem na Economia Brasileira, Revista Visão, diversas edições.</t>
  </si>
  <si>
    <t>Açúcar e álcool</t>
  </si>
  <si>
    <t>Transportes aéreos</t>
  </si>
  <si>
    <t>Produtos alimentares diversos</t>
  </si>
  <si>
    <t>Autopeças e carroçarias</t>
  </si>
  <si>
    <t>Instrumentos e aparelhos profissionais e de precisão</t>
  </si>
  <si>
    <t>Armazenagem</t>
  </si>
  <si>
    <t>Artefatos e tecidos</t>
  </si>
  <si>
    <t>Comércio atacadista de tecidos, produtos alimentares e outros produtos</t>
  </si>
  <si>
    <t>Veículos automotores</t>
  </si>
  <si>
    <t>Aviões e outros veículos</t>
  </si>
  <si>
    <t>Bebidas e refrigerantes em geral</t>
  </si>
  <si>
    <t>Transportes rodoviários de carga</t>
  </si>
  <si>
    <t>Cerâmica e artefatos de cimento, gesso e amianto</t>
  </si>
  <si>
    <t>Conglomerados</t>
  </si>
  <si>
    <t>Cal e cimento</t>
  </si>
  <si>
    <t>Construção em geral</t>
  </si>
  <si>
    <t>Correios e telecomunicações</t>
  </si>
  <si>
    <t>Artigos diversos</t>
  </si>
  <si>
    <t>Aparelhos domésticos</t>
  </si>
  <si>
    <t>Engenharia consultiva</t>
  </si>
  <si>
    <t>Serviços de eletricidade</t>
  </si>
  <si>
    <t>Comércio externo (importação e exportação)</t>
  </si>
  <si>
    <t>Material ferroviário</t>
  </si>
  <si>
    <t>Carnes frigorificadas e industrializadas</t>
  </si>
  <si>
    <t>Fumo e produtos de fumo</t>
  </si>
  <si>
    <t>Gás (de petróleo)</t>
  </si>
  <si>
    <t>Editoras e gráficas</t>
  </si>
  <si>
    <t>Imobiliárias</t>
  </si>
  <si>
    <t>Máquinas, aparelho e instrumentos para escritório</t>
  </si>
  <si>
    <t>Madeiras, compensados, laminados e outros artefatos</t>
  </si>
  <si>
    <t>Máquinas, motores e equipamentos industriais</t>
  </si>
  <si>
    <t>Produtos metalúrgicos diversos</t>
  </si>
  <si>
    <t>Minerais metálicos</t>
  </si>
  <si>
    <t>Metalurgia dos não ferrosos</t>
  </si>
  <si>
    <t xml:space="preserve"> Móveis e artefatos de decoração</t>
  </si>
  <si>
    <t>Outros produtos de minerais não metálicos</t>
  </si>
  <si>
    <t>Produtos de perfumaria, higiene doméstica, velas, etc.</t>
  </si>
  <si>
    <t>Pescado</t>
  </si>
  <si>
    <t>Plásticos e derivados</t>
  </si>
  <si>
    <t>Serviços portuários e aeroportuários</t>
  </si>
  <si>
    <t>Revendedores de veículos, peças e similares</t>
  </si>
  <si>
    <t>Serviços de água, esgotos e gás</t>
  </si>
  <si>
    <t>Serviços diversos</t>
  </si>
  <si>
    <t>Fiação e tecelagem</t>
  </si>
  <si>
    <t>Tratores, máquinas de terraplenagem e implementos</t>
  </si>
  <si>
    <t>Comércio varejista (lojas de departamentos e utilidades domésticas)</t>
  </si>
  <si>
    <t>Comércio varejista de produtos alimentares</t>
  </si>
  <si>
    <t>Artigos de vestuário e acessórios</t>
  </si>
  <si>
    <t>Artefatos de vidro e cristal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</si>
</sst>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0" fillId="0" borderId="1" xfId="0" applyBorder="1"/>
    <xf numFmtId="10" fontId="0" fillId="0" borderId="0" xfId="1" applyNumberFormat="1" applyFont="1"/>
    <xf numFmtId="3" fontId="0" fillId="0" borderId="1" xfId="0" applyNumberFormat="1" applyBorder="1"/>
    <xf numFmtId="3" fontId="0" fillId="0" borderId="0" xfId="0" applyNumberFormat="1"/>
    <xf numFmtId="0" fontId="0" fillId="0" borderId="1" xfId="0" applyFill="1" applyBorder="1"/>
    <xf numFmtId="2" fontId="0" fillId="0" borderId="1" xfId="0" applyNumberFormat="1" applyBorder="1"/>
    <xf numFmtId="16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165" fontId="2" fillId="0" borderId="1" xfId="0" applyNumberFormat="1" applyFont="1" applyBorder="1"/>
    <xf numFmtId="166" fontId="2" fillId="0" borderId="1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1" fontId="2" fillId="0" borderId="0" xfId="0" applyNumberFormat="1" applyFont="1" applyBorder="1"/>
    <xf numFmtId="164" fontId="2" fillId="0" borderId="0" xfId="0" applyNumberFormat="1" applyFont="1"/>
    <xf numFmtId="3" fontId="2" fillId="0" borderId="1" xfId="0" applyNumberFormat="1" applyFont="1" applyBorder="1"/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2" borderId="3" xfId="0" applyFont="1" applyFill="1" applyBorder="1"/>
    <xf numFmtId="0" fontId="0" fillId="2" borderId="4" xfId="0" applyFont="1" applyFill="1" applyBorder="1"/>
    <xf numFmtId="0" fontId="0" fillId="2" borderId="5" xfId="0" applyFont="1" applyFill="1" applyBorder="1"/>
    <xf numFmtId="0" fontId="0" fillId="3" borderId="6" xfId="0" applyFont="1" applyFill="1" applyBorder="1"/>
    <xf numFmtId="0" fontId="0" fillId="0" borderId="1" xfId="0" applyFont="1" applyBorder="1"/>
    <xf numFmtId="0" fontId="0" fillId="0" borderId="1" xfId="0" applyFont="1" applyFill="1" applyBorder="1"/>
    <xf numFmtId="3" fontId="0" fillId="0" borderId="1" xfId="0" applyNumberFormat="1" applyFont="1" applyBorder="1"/>
    <xf numFmtId="3" fontId="0" fillId="0" borderId="0" xfId="0" applyNumberFormat="1" applyFont="1"/>
    <xf numFmtId="2" fontId="0" fillId="0" borderId="0" xfId="0" applyNumberFormat="1" applyFont="1"/>
    <xf numFmtId="0" fontId="0" fillId="0" borderId="0" xfId="0" applyFont="1" applyBorder="1"/>
    <xf numFmtId="164" fontId="0" fillId="0" borderId="0" xfId="0" applyNumberFormat="1" applyFont="1" applyBorder="1"/>
    <xf numFmtId="2" fontId="0" fillId="0" borderId="0" xfId="0" applyNumberFormat="1" applyFont="1" applyBorder="1"/>
    <xf numFmtId="165" fontId="0" fillId="0" borderId="0" xfId="0" applyNumberFormat="1" applyFont="1" applyBorder="1"/>
    <xf numFmtId="4" fontId="0" fillId="0" borderId="0" xfId="0" applyNumberFormat="1" applyFont="1" applyBorder="1"/>
    <xf numFmtId="165" fontId="0" fillId="0" borderId="1" xfId="0" applyNumberFormat="1" applyFont="1" applyFill="1" applyBorder="1"/>
    <xf numFmtId="2" fontId="0" fillId="2" borderId="4" xfId="0" applyNumberFormat="1" applyFont="1" applyFill="1" applyBorder="1"/>
    <xf numFmtId="2" fontId="0" fillId="0" borderId="1" xfId="0" applyNumberFormat="1" applyFont="1" applyFill="1" applyBorder="1"/>
    <xf numFmtId="165" fontId="0" fillId="0" borderId="0" xfId="0" applyNumberFormat="1" applyFont="1"/>
    <xf numFmtId="165" fontId="0" fillId="2" borderId="4" xfId="0" applyNumberFormat="1" applyFont="1" applyFill="1" applyBorder="1"/>
    <xf numFmtId="0" fontId="2" fillId="0" borderId="1" xfId="0" applyNumberFormat="1" applyFont="1" applyBorder="1"/>
    <xf numFmtId="1" fontId="2" fillId="0" borderId="1" xfId="0" applyNumberFormat="1" applyFont="1" applyBorder="1"/>
    <xf numFmtId="164" fontId="2" fillId="0" borderId="0" xfId="0" applyNumberFormat="1" applyFont="1" applyFill="1" applyBorder="1"/>
    <xf numFmtId="0" fontId="2" fillId="0" borderId="0" xfId="0" applyFont="1" applyFill="1" applyBorder="1"/>
    <xf numFmtId="0" fontId="2" fillId="0" borderId="2" xfId="0" applyFont="1" applyBorder="1"/>
    <xf numFmtId="4" fontId="2" fillId="0" borderId="1" xfId="0" applyNumberFormat="1" applyFont="1" applyBorder="1"/>
    <xf numFmtId="0" fontId="2" fillId="0" borderId="2" xfId="0" applyFont="1" applyFill="1" applyBorder="1"/>
    <xf numFmtId="164" fontId="2" fillId="3" borderId="1" xfId="0" applyNumberFormat="1" applyFont="1" applyFill="1" applyBorder="1"/>
    <xf numFmtId="164" fontId="2" fillId="0" borderId="2" xfId="0" applyNumberFormat="1" applyFont="1" applyFill="1" applyBorder="1"/>
    <xf numFmtId="0" fontId="0" fillId="0" borderId="7" xfId="0" applyFont="1" applyBorder="1"/>
    <xf numFmtId="0" fontId="0" fillId="0" borderId="7" xfId="0" applyFont="1" applyFill="1" applyBorder="1"/>
    <xf numFmtId="3" fontId="2" fillId="0" borderId="1" xfId="0" applyNumberFormat="1" applyFont="1" applyFill="1" applyBorder="1"/>
    <xf numFmtId="0" fontId="2" fillId="0" borderId="0" xfId="0" applyFont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5"/>
  <sheetViews>
    <sheetView workbookViewId="0">
      <pane xSplit="2" ySplit="3" topLeftCell="C230" activePane="bottomRight" state="frozen"/>
      <selection pane="topRight" activeCell="C1" sqref="C1"/>
      <selection pane="bottomLeft" activeCell="A4" sqref="A4"/>
      <selection pane="bottomRight"/>
    </sheetView>
  </sheetViews>
  <sheetFormatPr defaultRowHeight="15" x14ac:dyDescent="0.25"/>
  <cols>
    <col min="1" max="1" width="22.28515625" customWidth="1"/>
    <col min="3" max="3" width="10.140625" bestFit="1" customWidth="1"/>
    <col min="8" max="8" width="10.140625" bestFit="1" customWidth="1"/>
    <col min="11" max="11" width="11.7109375" customWidth="1"/>
  </cols>
  <sheetData>
    <row r="1" spans="1:11" x14ac:dyDescent="0.25">
      <c r="A1" t="s">
        <v>329</v>
      </c>
      <c r="C1" s="3">
        <f>COUNT(C4:I265)/(7*262)</f>
        <v>0.93893129770992367</v>
      </c>
      <c r="D1" s="3"/>
      <c r="E1" s="3"/>
    </row>
    <row r="3" spans="1:11" x14ac:dyDescent="0.25">
      <c r="A3" s="1" t="s">
        <v>250</v>
      </c>
      <c r="B3" t="s">
        <v>251</v>
      </c>
      <c r="C3" s="2" t="s">
        <v>323</v>
      </c>
      <c r="D3" s="2" t="s">
        <v>324</v>
      </c>
      <c r="E3" s="2" t="s">
        <v>325</v>
      </c>
      <c r="F3" s="2" t="s">
        <v>320</v>
      </c>
      <c r="G3" s="2" t="s">
        <v>321</v>
      </c>
      <c r="H3" s="2" t="s">
        <v>322</v>
      </c>
      <c r="I3" s="2" t="s">
        <v>327</v>
      </c>
      <c r="J3" s="6" t="s">
        <v>333</v>
      </c>
      <c r="K3" s="2" t="s">
        <v>331</v>
      </c>
    </row>
    <row r="4" spans="1:11" x14ac:dyDescent="0.25">
      <c r="A4" t="s">
        <v>91</v>
      </c>
      <c r="B4" t="s">
        <v>259</v>
      </c>
      <c r="C4" s="4">
        <v>70669</v>
      </c>
      <c r="D4" s="4">
        <v>8275</v>
      </c>
      <c r="E4" s="4">
        <v>4255</v>
      </c>
      <c r="F4" s="4">
        <v>70210</v>
      </c>
      <c r="G4" s="4">
        <v>127</v>
      </c>
      <c r="H4" s="4">
        <v>18301</v>
      </c>
      <c r="I4" s="4">
        <v>26067</v>
      </c>
      <c r="J4" s="7">
        <f>F4/D4</f>
        <v>8.4845921450151049</v>
      </c>
      <c r="K4" s="4">
        <f t="shared" ref="K4:K67" si="0">C4+D4+E4</f>
        <v>83199</v>
      </c>
    </row>
    <row r="5" spans="1:11" x14ac:dyDescent="0.25">
      <c r="A5" t="s">
        <v>238</v>
      </c>
      <c r="B5" t="s">
        <v>259</v>
      </c>
      <c r="C5" s="4">
        <v>1779891</v>
      </c>
      <c r="D5" s="4">
        <v>251520</v>
      </c>
      <c r="E5" s="4">
        <v>685614</v>
      </c>
      <c r="F5" s="4">
        <v>410434</v>
      </c>
      <c r="G5" s="4">
        <v>45699</v>
      </c>
      <c r="H5" s="4">
        <v>2260892</v>
      </c>
      <c r="I5" s="4">
        <v>428162</v>
      </c>
      <c r="J5" s="7">
        <f t="shared" ref="J5:J68" si="1">F5/D5</f>
        <v>1.6318145674300255</v>
      </c>
      <c r="K5" s="4">
        <f t="shared" si="0"/>
        <v>2717025</v>
      </c>
    </row>
    <row r="6" spans="1:11" x14ac:dyDescent="0.25">
      <c r="A6" t="s">
        <v>242</v>
      </c>
      <c r="B6" t="s">
        <v>260</v>
      </c>
      <c r="C6" s="4">
        <v>154761</v>
      </c>
      <c r="D6" s="4">
        <v>29335</v>
      </c>
      <c r="E6" s="4">
        <v>530</v>
      </c>
      <c r="F6" s="4">
        <v>127640</v>
      </c>
      <c r="G6" s="4">
        <v>0</v>
      </c>
      <c r="H6" s="4">
        <v>58742</v>
      </c>
      <c r="I6" s="4">
        <v>17894</v>
      </c>
      <c r="J6" s="7">
        <f t="shared" si="1"/>
        <v>4.3511164138401224</v>
      </c>
      <c r="K6" s="4">
        <f t="shared" si="0"/>
        <v>184626</v>
      </c>
    </row>
    <row r="7" spans="1:11" x14ac:dyDescent="0.25">
      <c r="A7" t="s">
        <v>120</v>
      </c>
      <c r="B7" t="s">
        <v>302</v>
      </c>
      <c r="C7" s="4">
        <v>721146</v>
      </c>
      <c r="D7" s="4">
        <v>64887</v>
      </c>
      <c r="E7" s="4">
        <v>22741</v>
      </c>
      <c r="F7" s="4">
        <v>458502</v>
      </c>
      <c r="G7" s="5">
        <v>141092</v>
      </c>
      <c r="H7" s="4">
        <v>229828</v>
      </c>
      <c r="I7" s="4">
        <v>196360</v>
      </c>
      <c r="J7" s="7">
        <f t="shared" si="1"/>
        <v>7.0661611724998847</v>
      </c>
      <c r="K7" s="4">
        <f t="shared" si="0"/>
        <v>808774</v>
      </c>
    </row>
    <row r="8" spans="1:11" x14ac:dyDescent="0.25">
      <c r="A8" t="s">
        <v>124</v>
      </c>
      <c r="B8" t="s">
        <v>261</v>
      </c>
      <c r="C8" s="4">
        <v>63665</v>
      </c>
      <c r="D8" s="4">
        <v>25798</v>
      </c>
      <c r="E8" s="4">
        <v>21506</v>
      </c>
      <c r="F8" s="4">
        <v>22015</v>
      </c>
      <c r="G8" s="4">
        <v>0</v>
      </c>
      <c r="H8" s="4">
        <v>89620</v>
      </c>
      <c r="I8" s="4">
        <v>2152</v>
      </c>
      <c r="J8" s="7">
        <f t="shared" si="1"/>
        <v>0.85336072563764631</v>
      </c>
      <c r="K8" s="4">
        <f t="shared" si="0"/>
        <v>110969</v>
      </c>
    </row>
    <row r="9" spans="1:11" x14ac:dyDescent="0.25">
      <c r="A9" t="s">
        <v>125</v>
      </c>
      <c r="B9" t="s">
        <v>261</v>
      </c>
      <c r="C9" s="4">
        <v>72524</v>
      </c>
      <c r="D9" s="4">
        <v>6679</v>
      </c>
      <c r="E9" s="4">
        <v>36309</v>
      </c>
      <c r="F9" s="4">
        <v>28875</v>
      </c>
      <c r="G9" s="4">
        <v>0</v>
      </c>
      <c r="H9" s="4">
        <v>86637</v>
      </c>
      <c r="I9" s="4">
        <v>13159</v>
      </c>
      <c r="J9" s="7">
        <f t="shared" si="1"/>
        <v>4.3232519838299144</v>
      </c>
      <c r="K9" s="4">
        <f t="shared" si="0"/>
        <v>115512</v>
      </c>
    </row>
    <row r="10" spans="1:11" x14ac:dyDescent="0.25">
      <c r="A10" t="s">
        <v>126</v>
      </c>
      <c r="B10" t="s">
        <v>261</v>
      </c>
      <c r="C10" s="4">
        <v>25208</v>
      </c>
      <c r="D10" s="4">
        <v>3716</v>
      </c>
      <c r="E10" s="4">
        <v>3196</v>
      </c>
      <c r="F10" s="4">
        <v>10289</v>
      </c>
      <c r="G10" s="4">
        <v>76</v>
      </c>
      <c r="H10" s="4">
        <v>22248</v>
      </c>
      <c r="I10" s="4">
        <v>1941</v>
      </c>
      <c r="J10" s="7">
        <f t="shared" si="1"/>
        <v>2.7688374596340153</v>
      </c>
      <c r="K10" s="4">
        <f t="shared" si="0"/>
        <v>32120</v>
      </c>
    </row>
    <row r="11" spans="1:11" x14ac:dyDescent="0.25">
      <c r="A11" t="s">
        <v>227</v>
      </c>
      <c r="B11" t="s">
        <v>261</v>
      </c>
      <c r="C11" s="4">
        <v>40025</v>
      </c>
      <c r="D11" s="4">
        <v>4969</v>
      </c>
      <c r="E11" s="4">
        <v>21085</v>
      </c>
      <c r="F11" s="4">
        <v>7177</v>
      </c>
      <c r="G11" s="4">
        <v>3890</v>
      </c>
      <c r="H11" s="4">
        <v>55012</v>
      </c>
      <c r="I11" s="4">
        <v>3967</v>
      </c>
      <c r="J11" s="7">
        <f t="shared" si="1"/>
        <v>1.4443550010062387</v>
      </c>
      <c r="K11" s="4">
        <f t="shared" si="0"/>
        <v>66079</v>
      </c>
    </row>
    <row r="12" spans="1:11" x14ac:dyDescent="0.25">
      <c r="A12" t="s">
        <v>127</v>
      </c>
      <c r="B12" t="s">
        <v>261</v>
      </c>
      <c r="C12" s="4">
        <v>194873</v>
      </c>
      <c r="D12" s="4">
        <v>15860</v>
      </c>
      <c r="E12" s="4">
        <v>18404</v>
      </c>
      <c r="F12" s="4">
        <v>76643</v>
      </c>
      <c r="G12" s="4">
        <v>2161</v>
      </c>
      <c r="H12" s="4">
        <v>157390</v>
      </c>
      <c r="I12" s="4">
        <v>41383</v>
      </c>
      <c r="J12" s="7">
        <f t="shared" si="1"/>
        <v>4.8324716267339216</v>
      </c>
      <c r="K12" s="4">
        <f t="shared" si="0"/>
        <v>229137</v>
      </c>
    </row>
    <row r="13" spans="1:11" x14ac:dyDescent="0.25">
      <c r="A13" t="s">
        <v>128</v>
      </c>
      <c r="B13" t="s">
        <v>261</v>
      </c>
      <c r="C13" s="4">
        <v>71101</v>
      </c>
      <c r="D13" s="4">
        <v>5889</v>
      </c>
      <c r="E13" s="4">
        <v>56038</v>
      </c>
      <c r="F13" s="4">
        <v>28448</v>
      </c>
      <c r="G13" s="4">
        <v>54</v>
      </c>
      <c r="H13" s="4">
        <v>104680</v>
      </c>
      <c r="I13" s="4">
        <v>5417</v>
      </c>
      <c r="J13" s="7">
        <f t="shared" si="1"/>
        <v>4.8307013075224994</v>
      </c>
      <c r="K13" s="4">
        <f t="shared" si="0"/>
        <v>133028</v>
      </c>
    </row>
    <row r="14" spans="1:11" x14ac:dyDescent="0.25">
      <c r="A14" t="s">
        <v>51</v>
      </c>
      <c r="B14" t="s">
        <v>260</v>
      </c>
      <c r="C14" s="4">
        <v>91574</v>
      </c>
      <c r="D14" s="4">
        <v>17408</v>
      </c>
      <c r="E14" s="4">
        <v>0</v>
      </c>
      <c r="F14" s="4">
        <v>52798</v>
      </c>
      <c r="G14" s="4">
        <v>0</v>
      </c>
      <c r="H14" s="4">
        <v>61543</v>
      </c>
      <c r="I14" s="4">
        <v>9529</v>
      </c>
      <c r="J14" s="7">
        <f t="shared" si="1"/>
        <v>3.0329733455882355</v>
      </c>
      <c r="K14" s="4">
        <f t="shared" si="0"/>
        <v>108982</v>
      </c>
    </row>
    <row r="15" spans="1:11" x14ac:dyDescent="0.25">
      <c r="A15" t="s">
        <v>72</v>
      </c>
      <c r="B15" t="s">
        <v>260</v>
      </c>
      <c r="C15" s="4">
        <v>31528</v>
      </c>
      <c r="D15" s="4">
        <v>18627</v>
      </c>
      <c r="E15" s="4">
        <v>8210</v>
      </c>
      <c r="F15" s="4">
        <v>45256</v>
      </c>
      <c r="G15" s="4">
        <v>1053</v>
      </c>
      <c r="H15" s="4">
        <v>12056</v>
      </c>
      <c r="I15" s="4">
        <v>6041</v>
      </c>
      <c r="J15" s="7">
        <f t="shared" si="1"/>
        <v>2.4295914532667635</v>
      </c>
      <c r="K15" s="4">
        <f t="shared" si="0"/>
        <v>58365</v>
      </c>
    </row>
    <row r="16" spans="1:11" x14ac:dyDescent="0.25">
      <c r="A16" t="s">
        <v>92</v>
      </c>
      <c r="B16" t="s">
        <v>260</v>
      </c>
      <c r="C16" s="4">
        <v>21438</v>
      </c>
      <c r="D16" s="4">
        <v>6786</v>
      </c>
      <c r="E16" s="4">
        <v>3918</v>
      </c>
      <c r="F16" s="4">
        <v>19717</v>
      </c>
      <c r="G16" s="4">
        <v>0</v>
      </c>
      <c r="H16" s="4">
        <v>13148</v>
      </c>
      <c r="I16" s="4">
        <v>3240</v>
      </c>
      <c r="J16" s="7">
        <f t="shared" si="1"/>
        <v>2.9055408193339227</v>
      </c>
      <c r="K16" s="4">
        <f t="shared" si="0"/>
        <v>32142</v>
      </c>
    </row>
    <row r="17" spans="1:11" x14ac:dyDescent="0.25">
      <c r="A17" t="s">
        <v>70</v>
      </c>
      <c r="B17" t="s">
        <v>262</v>
      </c>
      <c r="C17" s="4">
        <v>102483</v>
      </c>
      <c r="D17" s="4">
        <v>33073</v>
      </c>
      <c r="E17" s="4">
        <v>17282</v>
      </c>
      <c r="F17" s="4">
        <v>49233</v>
      </c>
      <c r="G17" s="4">
        <v>4472</v>
      </c>
      <c r="H17" s="4">
        <v>117854</v>
      </c>
      <c r="I17" s="4">
        <v>18437</v>
      </c>
      <c r="J17" s="7">
        <f t="shared" si="1"/>
        <v>1.4886160916759894</v>
      </c>
      <c r="K17" s="4">
        <f t="shared" si="0"/>
        <v>152838</v>
      </c>
    </row>
    <row r="18" spans="1:11" x14ac:dyDescent="0.25">
      <c r="A18" t="s">
        <v>174</v>
      </c>
      <c r="B18" t="s">
        <v>263</v>
      </c>
      <c r="C18" s="4">
        <v>6744</v>
      </c>
      <c r="D18" s="4">
        <v>1638</v>
      </c>
      <c r="E18" s="4">
        <v>0</v>
      </c>
      <c r="F18" s="4">
        <v>5688</v>
      </c>
      <c r="G18" s="4">
        <v>197</v>
      </c>
      <c r="H18" s="4">
        <v>3105</v>
      </c>
      <c r="I18" s="4">
        <v>1596</v>
      </c>
      <c r="J18" s="7">
        <f t="shared" si="1"/>
        <v>3.4725274725274726</v>
      </c>
      <c r="K18" s="4">
        <f t="shared" si="0"/>
        <v>8382</v>
      </c>
    </row>
    <row r="19" spans="1:11" x14ac:dyDescent="0.25">
      <c r="A19" t="s">
        <v>79</v>
      </c>
      <c r="B19" t="s">
        <v>263</v>
      </c>
      <c r="C19" s="4">
        <v>32984</v>
      </c>
      <c r="D19" s="4">
        <v>7026</v>
      </c>
      <c r="E19" s="4">
        <v>1307</v>
      </c>
      <c r="F19" s="4">
        <v>14701</v>
      </c>
      <c r="G19" s="4">
        <v>1133</v>
      </c>
      <c r="H19" s="4">
        <v>25483</v>
      </c>
      <c r="I19" s="4">
        <v>1844</v>
      </c>
      <c r="J19" s="7">
        <f t="shared" si="1"/>
        <v>2.0923711927127813</v>
      </c>
      <c r="K19" s="4">
        <f t="shared" si="0"/>
        <v>41317</v>
      </c>
    </row>
    <row r="20" spans="1:11" x14ac:dyDescent="0.25">
      <c r="A20" t="s">
        <v>217</v>
      </c>
      <c r="B20" t="s">
        <v>263</v>
      </c>
      <c r="C20" s="4">
        <v>178917</v>
      </c>
      <c r="D20" s="4">
        <v>48719</v>
      </c>
      <c r="E20" s="4">
        <v>24534</v>
      </c>
      <c r="F20" s="4">
        <v>128297</v>
      </c>
      <c r="G20" s="4">
        <v>3436</v>
      </c>
      <c r="H20" s="4">
        <v>120437</v>
      </c>
      <c r="I20" s="4">
        <v>24770</v>
      </c>
      <c r="J20" s="7">
        <f t="shared" si="1"/>
        <v>2.6334079106714015</v>
      </c>
      <c r="K20" s="4">
        <f t="shared" si="0"/>
        <v>252170</v>
      </c>
    </row>
    <row r="21" spans="1:11" x14ac:dyDescent="0.25">
      <c r="A21" t="s">
        <v>0</v>
      </c>
      <c r="B21" t="s">
        <v>264</v>
      </c>
      <c r="C21" s="4">
        <v>435317</v>
      </c>
      <c r="D21" s="4">
        <v>54228</v>
      </c>
      <c r="E21" s="4">
        <v>4078</v>
      </c>
      <c r="F21" s="4">
        <v>177937</v>
      </c>
      <c r="G21" s="4">
        <v>11308</v>
      </c>
      <c r="H21" s="4">
        <v>304378</v>
      </c>
      <c r="I21" s="4">
        <v>15335</v>
      </c>
      <c r="J21" s="7">
        <f t="shared" si="1"/>
        <v>3.2812753559046985</v>
      </c>
      <c r="K21" s="4">
        <f t="shared" si="0"/>
        <v>493623</v>
      </c>
    </row>
    <row r="22" spans="1:11" x14ac:dyDescent="0.25">
      <c r="A22" t="s">
        <v>1</v>
      </c>
      <c r="B22" t="s">
        <v>264</v>
      </c>
      <c r="C22" s="4">
        <v>131528</v>
      </c>
      <c r="D22" s="4">
        <v>41584</v>
      </c>
      <c r="E22" s="4">
        <v>19820</v>
      </c>
      <c r="F22" s="4">
        <v>97784</v>
      </c>
      <c r="G22" s="4">
        <v>4875</v>
      </c>
      <c r="H22" s="4">
        <v>95676</v>
      </c>
      <c r="I22" s="4">
        <v>22971</v>
      </c>
      <c r="J22" s="7">
        <f t="shared" si="1"/>
        <v>2.3514813389765292</v>
      </c>
      <c r="K22" s="4">
        <f t="shared" si="0"/>
        <v>192932</v>
      </c>
    </row>
    <row r="23" spans="1:11" x14ac:dyDescent="0.25">
      <c r="A23" t="s">
        <v>114</v>
      </c>
      <c r="B23" t="s">
        <v>264</v>
      </c>
      <c r="C23" s="4">
        <v>175517</v>
      </c>
      <c r="D23" s="4">
        <v>22600</v>
      </c>
      <c r="E23" s="4">
        <v>14435</v>
      </c>
      <c r="F23" s="4">
        <v>51671</v>
      </c>
      <c r="G23" s="4">
        <v>0</v>
      </c>
      <c r="H23" s="4">
        <v>166896</v>
      </c>
      <c r="I23" s="4">
        <v>16476</v>
      </c>
      <c r="J23" s="7">
        <f t="shared" si="1"/>
        <v>2.2863274336283186</v>
      </c>
      <c r="K23" s="4">
        <f t="shared" si="0"/>
        <v>212552</v>
      </c>
    </row>
    <row r="24" spans="1:11" x14ac:dyDescent="0.25">
      <c r="A24" t="s">
        <v>115</v>
      </c>
      <c r="B24" t="s">
        <v>264</v>
      </c>
      <c r="C24" s="4">
        <v>37755</v>
      </c>
      <c r="D24" s="4">
        <v>15951</v>
      </c>
      <c r="E24" s="4">
        <v>21460</v>
      </c>
      <c r="F24" s="4">
        <v>19196</v>
      </c>
      <c r="G24" s="4">
        <v>0</v>
      </c>
      <c r="H24" s="4">
        <v>57620</v>
      </c>
      <c r="I24" s="4">
        <v>6718</v>
      </c>
      <c r="J24" s="7">
        <f t="shared" si="1"/>
        <v>1.2034355212839321</v>
      </c>
      <c r="K24" s="4">
        <f t="shared" si="0"/>
        <v>75166</v>
      </c>
    </row>
    <row r="25" spans="1:11" x14ac:dyDescent="0.25">
      <c r="A25" t="s">
        <v>15</v>
      </c>
      <c r="B25" t="s">
        <v>264</v>
      </c>
      <c r="C25" s="4">
        <v>648373</v>
      </c>
      <c r="D25" s="4">
        <v>82449</v>
      </c>
      <c r="E25" s="4">
        <v>13923</v>
      </c>
      <c r="F25" s="4">
        <v>317340</v>
      </c>
      <c r="G25" s="4">
        <v>12020</v>
      </c>
      <c r="H25" s="4">
        <v>436517</v>
      </c>
      <c r="I25" s="4">
        <v>155126</v>
      </c>
      <c r="J25" s="7">
        <f t="shared" si="1"/>
        <v>3.8489247898701016</v>
      </c>
      <c r="K25" s="4">
        <f t="shared" si="0"/>
        <v>744745</v>
      </c>
    </row>
    <row r="26" spans="1:11" x14ac:dyDescent="0.25">
      <c r="A26" t="s">
        <v>129</v>
      </c>
      <c r="B26" t="s">
        <v>264</v>
      </c>
      <c r="C26" s="4">
        <v>8329</v>
      </c>
      <c r="D26" s="4">
        <v>2937</v>
      </c>
      <c r="E26" s="4">
        <v>2290</v>
      </c>
      <c r="F26" s="4">
        <v>4123</v>
      </c>
      <c r="G26" s="4">
        <v>3937</v>
      </c>
      <c r="H26" s="4">
        <v>5594</v>
      </c>
      <c r="I26" s="4">
        <v>1116</v>
      </c>
      <c r="J26" s="7">
        <f t="shared" si="1"/>
        <v>1.4038134150493702</v>
      </c>
      <c r="K26" s="4">
        <f t="shared" si="0"/>
        <v>13556</v>
      </c>
    </row>
    <row r="27" spans="1:11" x14ac:dyDescent="0.25">
      <c r="A27" t="s">
        <v>144</v>
      </c>
      <c r="B27" t="s">
        <v>264</v>
      </c>
      <c r="C27" s="4">
        <v>33306</v>
      </c>
      <c r="D27" s="4">
        <v>9262</v>
      </c>
      <c r="E27" s="4">
        <v>2403</v>
      </c>
      <c r="F27" s="4">
        <v>23351</v>
      </c>
      <c r="G27" s="4">
        <v>109</v>
      </c>
      <c r="H27" s="4">
        <v>21511</v>
      </c>
      <c r="I27" s="4">
        <v>4034</v>
      </c>
      <c r="J27" s="7">
        <f t="shared" si="1"/>
        <v>2.5211617361261065</v>
      </c>
      <c r="K27" s="4">
        <f t="shared" si="0"/>
        <v>44971</v>
      </c>
    </row>
    <row r="28" spans="1:11" x14ac:dyDescent="0.25">
      <c r="A28" t="s">
        <v>246</v>
      </c>
      <c r="B28" t="s">
        <v>264</v>
      </c>
      <c r="C28" s="4">
        <v>200085</v>
      </c>
      <c r="D28" s="4">
        <v>99520</v>
      </c>
      <c r="E28" s="4">
        <v>4233</v>
      </c>
      <c r="F28" s="4">
        <v>136342</v>
      </c>
      <c r="G28" s="4">
        <v>6493</v>
      </c>
      <c r="H28" s="4">
        <v>160733</v>
      </c>
      <c r="I28" s="4">
        <v>48785</v>
      </c>
      <c r="J28" s="7">
        <f t="shared" si="1"/>
        <v>1.3699959807073956</v>
      </c>
      <c r="K28" s="4">
        <f t="shared" si="0"/>
        <v>303838</v>
      </c>
    </row>
    <row r="29" spans="1:11" x14ac:dyDescent="0.25">
      <c r="A29" t="s">
        <v>197</v>
      </c>
      <c r="B29" t="s">
        <v>264</v>
      </c>
      <c r="C29" s="4">
        <v>77457</v>
      </c>
      <c r="D29" s="4">
        <v>26587</v>
      </c>
      <c r="E29" s="4">
        <v>7073</v>
      </c>
      <c r="F29" s="4">
        <v>44556</v>
      </c>
      <c r="G29" s="4">
        <v>0</v>
      </c>
      <c r="H29" s="4">
        <v>67326</v>
      </c>
      <c r="I29" s="4">
        <v>11309</v>
      </c>
      <c r="J29" s="7">
        <f t="shared" si="1"/>
        <v>1.6758566216572008</v>
      </c>
      <c r="K29" s="4">
        <f t="shared" si="0"/>
        <v>111117</v>
      </c>
    </row>
    <row r="30" spans="1:11" x14ac:dyDescent="0.25">
      <c r="A30" t="s">
        <v>198</v>
      </c>
      <c r="B30" t="s">
        <v>264</v>
      </c>
      <c r="C30" s="4">
        <v>15965</v>
      </c>
      <c r="D30" s="4">
        <v>20220</v>
      </c>
      <c r="E30" s="4">
        <v>14962</v>
      </c>
      <c r="F30" s="4">
        <v>27202</v>
      </c>
      <c r="G30" s="4">
        <v>3208</v>
      </c>
      <c r="H30" s="4">
        <v>21655</v>
      </c>
      <c r="I30" s="4">
        <v>1910</v>
      </c>
      <c r="J30" s="7">
        <f t="shared" si="1"/>
        <v>1.345301681503462</v>
      </c>
      <c r="K30" s="4">
        <f t="shared" si="0"/>
        <v>51147</v>
      </c>
    </row>
    <row r="31" spans="1:11" x14ac:dyDescent="0.25">
      <c r="A31" t="s">
        <v>199</v>
      </c>
      <c r="B31" t="s">
        <v>264</v>
      </c>
      <c r="C31" s="4">
        <v>11800</v>
      </c>
      <c r="D31" s="4">
        <v>3672</v>
      </c>
      <c r="E31" s="4">
        <v>1891</v>
      </c>
      <c r="F31" s="4">
        <v>7916</v>
      </c>
      <c r="G31" s="4">
        <v>2788</v>
      </c>
      <c r="H31" s="4">
        <v>6804</v>
      </c>
      <c r="I31" s="4">
        <v>139</v>
      </c>
      <c r="J31" s="7">
        <f t="shared" si="1"/>
        <v>2.1557734204793029</v>
      </c>
      <c r="K31" s="4">
        <f t="shared" si="0"/>
        <v>17363</v>
      </c>
    </row>
    <row r="32" spans="1:11" x14ac:dyDescent="0.25">
      <c r="A32" t="s">
        <v>200</v>
      </c>
      <c r="B32" t="s">
        <v>264</v>
      </c>
      <c r="C32" s="4">
        <v>1379752</v>
      </c>
      <c r="D32" s="4">
        <v>389079</v>
      </c>
      <c r="E32" s="4">
        <v>302839</v>
      </c>
      <c r="F32" s="4">
        <v>837662</v>
      </c>
      <c r="G32" s="4">
        <v>65354</v>
      </c>
      <c r="H32" s="4">
        <v>1170154</v>
      </c>
      <c r="I32" s="4">
        <v>162393</v>
      </c>
      <c r="J32" s="7">
        <f t="shared" si="1"/>
        <v>2.1529355220919144</v>
      </c>
      <c r="K32" s="4">
        <f t="shared" si="0"/>
        <v>2071670</v>
      </c>
    </row>
    <row r="33" spans="1:11" x14ac:dyDescent="0.25">
      <c r="A33" t="s">
        <v>201</v>
      </c>
      <c r="B33" t="s">
        <v>264</v>
      </c>
      <c r="C33" s="4">
        <v>24869</v>
      </c>
      <c r="D33" s="4">
        <v>2045</v>
      </c>
      <c r="E33" s="4">
        <v>1350</v>
      </c>
      <c r="F33" s="4">
        <v>17434</v>
      </c>
      <c r="G33" s="4">
        <v>0</v>
      </c>
      <c r="H33" s="4">
        <v>10830</v>
      </c>
      <c r="I33" s="4">
        <v>6178</v>
      </c>
      <c r="J33" s="7">
        <f t="shared" si="1"/>
        <v>8.5251833740831291</v>
      </c>
      <c r="K33" s="4">
        <f t="shared" si="0"/>
        <v>28264</v>
      </c>
    </row>
    <row r="34" spans="1:11" x14ac:dyDescent="0.25">
      <c r="A34" t="s">
        <v>202</v>
      </c>
      <c r="B34" t="s">
        <v>264</v>
      </c>
      <c r="C34" s="4">
        <v>49745</v>
      </c>
      <c r="D34" s="4">
        <v>5792</v>
      </c>
      <c r="E34" s="4">
        <v>5110</v>
      </c>
      <c r="F34" s="4">
        <v>32226</v>
      </c>
      <c r="G34" s="4">
        <v>0</v>
      </c>
      <c r="H34" s="4">
        <v>28421</v>
      </c>
      <c r="I34" s="4">
        <v>11741</v>
      </c>
      <c r="J34" s="7">
        <f t="shared" si="1"/>
        <v>5.5638812154696131</v>
      </c>
      <c r="K34" s="4">
        <f t="shared" si="0"/>
        <v>60647</v>
      </c>
    </row>
    <row r="35" spans="1:11" x14ac:dyDescent="0.25">
      <c r="A35" t="s">
        <v>203</v>
      </c>
      <c r="B35" t="s">
        <v>264</v>
      </c>
      <c r="C35" s="4">
        <v>98242</v>
      </c>
      <c r="D35" s="4">
        <v>43048</v>
      </c>
      <c r="E35" s="4">
        <v>12996</v>
      </c>
      <c r="F35" s="4">
        <v>86197</v>
      </c>
      <c r="G35" s="4">
        <v>69</v>
      </c>
      <c r="H35" s="4">
        <v>68020</v>
      </c>
      <c r="I35" s="4">
        <v>25966</v>
      </c>
      <c r="J35" s="7">
        <f t="shared" si="1"/>
        <v>2.0023462181750604</v>
      </c>
      <c r="K35" s="4">
        <f t="shared" si="0"/>
        <v>154286</v>
      </c>
    </row>
    <row r="36" spans="1:11" x14ac:dyDescent="0.25">
      <c r="A36" t="s">
        <v>258</v>
      </c>
      <c r="B36" t="s">
        <v>264</v>
      </c>
      <c r="C36" s="4">
        <v>23480</v>
      </c>
      <c r="D36" s="4">
        <v>4484</v>
      </c>
      <c r="E36" s="4">
        <v>1994</v>
      </c>
      <c r="F36" s="4">
        <v>19551</v>
      </c>
      <c r="G36" s="4">
        <v>375</v>
      </c>
      <c r="H36" s="4">
        <v>10054</v>
      </c>
      <c r="I36" s="4">
        <v>11068</v>
      </c>
      <c r="J36" s="7">
        <f t="shared" si="1"/>
        <v>4.3601694915254239</v>
      </c>
      <c r="K36" s="4">
        <f t="shared" si="0"/>
        <v>29958</v>
      </c>
    </row>
    <row r="37" spans="1:11" x14ac:dyDescent="0.25">
      <c r="A37" t="s">
        <v>140</v>
      </c>
      <c r="B37" t="s">
        <v>265</v>
      </c>
      <c r="C37" s="4">
        <v>56975</v>
      </c>
      <c r="D37" s="4">
        <v>29239</v>
      </c>
      <c r="E37" s="4">
        <v>6520</v>
      </c>
      <c r="F37" s="4">
        <v>57858</v>
      </c>
      <c r="G37" s="4">
        <v>280</v>
      </c>
      <c r="H37" s="4">
        <v>35805</v>
      </c>
      <c r="I37" s="4">
        <v>8382</v>
      </c>
      <c r="J37" s="7">
        <f t="shared" si="1"/>
        <v>1.9787954444406444</v>
      </c>
      <c r="K37" s="4">
        <f t="shared" si="0"/>
        <v>92734</v>
      </c>
    </row>
    <row r="38" spans="1:11" x14ac:dyDescent="0.25">
      <c r="A38" t="s">
        <v>54</v>
      </c>
      <c r="B38" t="s">
        <v>266</v>
      </c>
      <c r="C38" s="4">
        <v>109032</v>
      </c>
      <c r="D38" s="4">
        <v>13096</v>
      </c>
      <c r="E38" s="4">
        <v>3521</v>
      </c>
      <c r="F38" s="4">
        <v>75185</v>
      </c>
      <c r="G38" s="4">
        <v>3738</v>
      </c>
      <c r="H38" s="4">
        <v>49295</v>
      </c>
      <c r="I38" s="4">
        <v>17923</v>
      </c>
      <c r="J38" s="7">
        <f t="shared" si="1"/>
        <v>5.7410659743433108</v>
      </c>
      <c r="K38" s="4">
        <f t="shared" si="0"/>
        <v>125649</v>
      </c>
    </row>
    <row r="39" spans="1:11" x14ac:dyDescent="0.25">
      <c r="A39" t="s">
        <v>148</v>
      </c>
      <c r="B39" t="s">
        <v>266</v>
      </c>
      <c r="C39" s="4">
        <v>81375</v>
      </c>
      <c r="D39" s="4">
        <v>27262</v>
      </c>
      <c r="E39" s="4">
        <v>44090</v>
      </c>
      <c r="F39" s="4">
        <v>51078</v>
      </c>
      <c r="G39" s="4">
        <v>118</v>
      </c>
      <c r="H39" s="4">
        <v>105905</v>
      </c>
      <c r="I39" s="4">
        <v>18972</v>
      </c>
      <c r="J39" s="7">
        <f t="shared" si="1"/>
        <v>1.8735969481329322</v>
      </c>
      <c r="K39" s="4">
        <f t="shared" si="0"/>
        <v>152727</v>
      </c>
    </row>
    <row r="40" spans="1:11" x14ac:dyDescent="0.25">
      <c r="A40" t="s">
        <v>168</v>
      </c>
      <c r="B40" t="s">
        <v>266</v>
      </c>
      <c r="C40" s="4">
        <v>92287</v>
      </c>
      <c r="D40" s="4">
        <v>18360</v>
      </c>
      <c r="E40" s="4">
        <v>1703</v>
      </c>
      <c r="F40" s="4">
        <v>76483</v>
      </c>
      <c r="G40" s="4">
        <v>0</v>
      </c>
      <c r="H40" s="4">
        <v>35867</v>
      </c>
      <c r="I40" s="4">
        <v>27136</v>
      </c>
      <c r="J40" s="7">
        <f t="shared" si="1"/>
        <v>4.1657407407407403</v>
      </c>
      <c r="K40" s="4">
        <f t="shared" si="0"/>
        <v>112350</v>
      </c>
    </row>
    <row r="41" spans="1:11" x14ac:dyDescent="0.25">
      <c r="A41" t="s">
        <v>224</v>
      </c>
      <c r="B41" t="s">
        <v>266</v>
      </c>
      <c r="C41" s="4">
        <v>22015</v>
      </c>
      <c r="D41" s="4">
        <v>8564</v>
      </c>
      <c r="E41" s="4">
        <v>6243</v>
      </c>
      <c r="F41" s="4">
        <v>23533</v>
      </c>
      <c r="G41" s="4">
        <v>70</v>
      </c>
      <c r="H41" s="4">
        <v>13219</v>
      </c>
      <c r="I41" s="4">
        <v>4790</v>
      </c>
      <c r="J41" s="7">
        <f t="shared" si="1"/>
        <v>2.7478981784212984</v>
      </c>
      <c r="K41" s="4">
        <f t="shared" si="0"/>
        <v>36822</v>
      </c>
    </row>
    <row r="42" spans="1:11" x14ac:dyDescent="0.25">
      <c r="A42" t="s">
        <v>34</v>
      </c>
      <c r="B42" t="s">
        <v>266</v>
      </c>
      <c r="C42" s="4">
        <v>48946</v>
      </c>
      <c r="D42" s="4">
        <v>10274</v>
      </c>
      <c r="E42" s="4">
        <v>884</v>
      </c>
      <c r="F42" s="4">
        <v>32633</v>
      </c>
      <c r="G42" s="4">
        <v>432</v>
      </c>
      <c r="H42" s="4">
        <v>30768</v>
      </c>
      <c r="I42" s="4">
        <v>14263</v>
      </c>
      <c r="J42" s="7">
        <f t="shared" si="1"/>
        <v>3.1762701966128088</v>
      </c>
      <c r="K42" s="4">
        <f t="shared" si="0"/>
        <v>60104</v>
      </c>
    </row>
    <row r="43" spans="1:11" x14ac:dyDescent="0.25">
      <c r="A43" t="s">
        <v>244</v>
      </c>
      <c r="B43" t="s">
        <v>266</v>
      </c>
      <c r="C43" s="4">
        <v>25014</v>
      </c>
      <c r="D43" s="4">
        <v>42074</v>
      </c>
      <c r="E43" s="4">
        <v>19839</v>
      </c>
      <c r="F43" s="4">
        <v>68645</v>
      </c>
      <c r="G43" s="4">
        <v>0</v>
      </c>
      <c r="H43" s="4">
        <v>18282</v>
      </c>
      <c r="I43" s="4">
        <v>7414</v>
      </c>
      <c r="J43" s="7">
        <f t="shared" si="1"/>
        <v>1.63153016114465</v>
      </c>
      <c r="K43" s="4">
        <f t="shared" si="0"/>
        <v>86927</v>
      </c>
    </row>
    <row r="44" spans="1:11" x14ac:dyDescent="0.25">
      <c r="A44" t="s">
        <v>154</v>
      </c>
      <c r="B44" t="s">
        <v>266</v>
      </c>
      <c r="C44" s="4">
        <v>5496</v>
      </c>
      <c r="D44" s="4">
        <v>5304</v>
      </c>
      <c r="E44" s="4">
        <v>4422</v>
      </c>
      <c r="F44" s="4">
        <v>10215</v>
      </c>
      <c r="G44" s="4">
        <v>0</v>
      </c>
      <c r="H44" s="4">
        <v>5007</v>
      </c>
      <c r="I44" s="4">
        <v>1372</v>
      </c>
      <c r="J44" s="7">
        <f t="shared" si="1"/>
        <v>1.9259049773755657</v>
      </c>
      <c r="K44" s="4">
        <f t="shared" si="0"/>
        <v>15222</v>
      </c>
    </row>
    <row r="45" spans="1:11" x14ac:dyDescent="0.25">
      <c r="A45" t="s">
        <v>163</v>
      </c>
      <c r="B45" t="s">
        <v>266</v>
      </c>
      <c r="C45" s="4">
        <v>54418</v>
      </c>
      <c r="D45" s="4">
        <v>34000</v>
      </c>
      <c r="E45" s="4">
        <v>31397</v>
      </c>
      <c r="F45" s="4">
        <v>62127</v>
      </c>
      <c r="G45" s="4">
        <v>0</v>
      </c>
      <c r="H45" s="4">
        <v>59360</v>
      </c>
      <c r="I45" s="4">
        <v>12144</v>
      </c>
      <c r="J45" s="7">
        <f t="shared" si="1"/>
        <v>1.827264705882353</v>
      </c>
      <c r="K45" s="4">
        <f t="shared" si="0"/>
        <v>119815</v>
      </c>
    </row>
    <row r="46" spans="1:11" x14ac:dyDescent="0.25">
      <c r="A46" t="s">
        <v>167</v>
      </c>
      <c r="B46" t="s">
        <v>266</v>
      </c>
      <c r="C46" s="4">
        <v>47868</v>
      </c>
      <c r="D46" s="4">
        <v>20292</v>
      </c>
      <c r="E46" s="4">
        <v>20267</v>
      </c>
      <c r="F46" s="4">
        <v>50697</v>
      </c>
      <c r="G46" s="4">
        <v>0</v>
      </c>
      <c r="H46" s="4">
        <v>40405</v>
      </c>
      <c r="I46" s="4">
        <v>12133</v>
      </c>
      <c r="J46" s="7">
        <f t="shared" si="1"/>
        <v>2.4983737433471318</v>
      </c>
      <c r="K46" s="4">
        <f t="shared" si="0"/>
        <v>88427</v>
      </c>
    </row>
    <row r="47" spans="1:11" x14ac:dyDescent="0.25">
      <c r="A47" t="s">
        <v>169</v>
      </c>
      <c r="B47" t="s">
        <v>266</v>
      </c>
      <c r="C47" s="4">
        <v>33671</v>
      </c>
      <c r="D47" s="4">
        <v>21804</v>
      </c>
      <c r="E47" s="4">
        <v>7632</v>
      </c>
      <c r="F47" s="4">
        <v>24267</v>
      </c>
      <c r="G47" s="4">
        <v>0</v>
      </c>
      <c r="H47" s="4">
        <v>41076</v>
      </c>
      <c r="I47" s="4">
        <v>15514</v>
      </c>
      <c r="J47" s="7">
        <f t="shared" si="1"/>
        <v>1.1129609246009906</v>
      </c>
      <c r="K47" s="4">
        <f t="shared" si="0"/>
        <v>63107</v>
      </c>
    </row>
    <row r="48" spans="1:11" x14ac:dyDescent="0.25">
      <c r="A48" t="s">
        <v>170</v>
      </c>
      <c r="B48" t="s">
        <v>266</v>
      </c>
      <c r="C48" s="4">
        <v>24171</v>
      </c>
      <c r="D48" s="4">
        <v>4306</v>
      </c>
      <c r="E48" s="4">
        <v>3504</v>
      </c>
      <c r="F48" s="4">
        <v>16435</v>
      </c>
      <c r="G48" s="4">
        <v>993</v>
      </c>
      <c r="H48" s="4">
        <v>14553</v>
      </c>
      <c r="I48" s="4">
        <v>5725</v>
      </c>
      <c r="J48" s="7">
        <f t="shared" si="1"/>
        <v>3.8167673014398513</v>
      </c>
      <c r="K48" s="4">
        <f t="shared" si="0"/>
        <v>31981</v>
      </c>
    </row>
    <row r="49" spans="1:11" x14ac:dyDescent="0.25">
      <c r="A49" t="s">
        <v>171</v>
      </c>
      <c r="B49" t="s">
        <v>266</v>
      </c>
      <c r="C49" s="4">
        <v>11325</v>
      </c>
      <c r="D49" s="4">
        <v>5026</v>
      </c>
      <c r="E49" s="4">
        <v>2314</v>
      </c>
      <c r="F49" s="4">
        <v>10900</v>
      </c>
      <c r="G49" s="4">
        <v>74</v>
      </c>
      <c r="H49" s="4">
        <v>8283</v>
      </c>
      <c r="I49" s="4">
        <v>1776</v>
      </c>
      <c r="J49" s="7">
        <f t="shared" si="1"/>
        <v>2.1687226422602466</v>
      </c>
      <c r="K49" s="4">
        <f t="shared" si="0"/>
        <v>18665</v>
      </c>
    </row>
    <row r="50" spans="1:11" x14ac:dyDescent="0.25">
      <c r="A50" t="s">
        <v>76</v>
      </c>
      <c r="B50" t="s">
        <v>266</v>
      </c>
      <c r="C50" s="4">
        <v>21420</v>
      </c>
      <c r="D50" s="4">
        <v>11366</v>
      </c>
      <c r="E50" s="4">
        <v>3951</v>
      </c>
      <c r="F50" s="4">
        <v>27099</v>
      </c>
      <c r="G50" s="4">
        <v>0</v>
      </c>
      <c r="H50" s="4">
        <v>9638</v>
      </c>
      <c r="I50" s="4">
        <v>3844</v>
      </c>
      <c r="J50" s="7">
        <f t="shared" si="1"/>
        <v>2.3842160830547248</v>
      </c>
      <c r="K50" s="4">
        <f t="shared" si="0"/>
        <v>36737</v>
      </c>
    </row>
    <row r="51" spans="1:11" x14ac:dyDescent="0.25">
      <c r="A51" t="s">
        <v>80</v>
      </c>
      <c r="B51" t="s">
        <v>266</v>
      </c>
      <c r="C51" s="4">
        <v>10863</v>
      </c>
      <c r="D51" s="4">
        <v>16737</v>
      </c>
      <c r="E51" s="4">
        <v>4478</v>
      </c>
      <c r="F51" s="4">
        <v>21084</v>
      </c>
      <c r="G51" s="4">
        <v>0</v>
      </c>
      <c r="H51" s="4">
        <v>12640</v>
      </c>
      <c r="I51" s="4">
        <v>5520</v>
      </c>
      <c r="J51" s="7">
        <f t="shared" si="1"/>
        <v>1.2597239648682559</v>
      </c>
      <c r="K51" s="4">
        <f t="shared" si="0"/>
        <v>32078</v>
      </c>
    </row>
    <row r="52" spans="1:11" x14ac:dyDescent="0.25">
      <c r="A52" t="s">
        <v>187</v>
      </c>
      <c r="B52" t="s">
        <v>266</v>
      </c>
      <c r="C52" s="4">
        <v>13082</v>
      </c>
      <c r="D52" s="4">
        <v>4879</v>
      </c>
      <c r="E52" s="4">
        <v>1302</v>
      </c>
      <c r="F52" s="4">
        <v>7693</v>
      </c>
      <c r="G52" s="4">
        <v>3616</v>
      </c>
      <c r="H52" s="4">
        <v>7954</v>
      </c>
      <c r="I52" s="4">
        <v>2455</v>
      </c>
      <c r="J52" s="7">
        <f t="shared" si="1"/>
        <v>1.5767575322812051</v>
      </c>
      <c r="K52" s="4">
        <f t="shared" si="0"/>
        <v>19263</v>
      </c>
    </row>
    <row r="53" spans="1:11" x14ac:dyDescent="0.25">
      <c r="A53" t="s">
        <v>95</v>
      </c>
      <c r="B53" t="s">
        <v>266</v>
      </c>
      <c r="C53" s="4">
        <v>24273</v>
      </c>
      <c r="D53" s="4">
        <v>17718</v>
      </c>
      <c r="E53" s="4">
        <v>9677</v>
      </c>
      <c r="F53" s="4">
        <v>36252</v>
      </c>
      <c r="G53" s="4">
        <v>6399</v>
      </c>
      <c r="H53" s="4">
        <v>9856</v>
      </c>
      <c r="I53" s="4">
        <v>5218</v>
      </c>
      <c r="J53" s="7">
        <f t="shared" si="1"/>
        <v>2.046054859464951</v>
      </c>
      <c r="K53" s="4">
        <f t="shared" si="0"/>
        <v>51668</v>
      </c>
    </row>
    <row r="54" spans="1:11" x14ac:dyDescent="0.25">
      <c r="A54" t="s">
        <v>204</v>
      </c>
      <c r="B54" t="s">
        <v>266</v>
      </c>
      <c r="C54" s="4">
        <v>44064</v>
      </c>
      <c r="D54" s="4">
        <v>25218</v>
      </c>
      <c r="E54" s="4">
        <v>3794</v>
      </c>
      <c r="F54" s="4">
        <v>41547</v>
      </c>
      <c r="G54" s="4">
        <v>698</v>
      </c>
      <c r="H54" s="4">
        <v>33117</v>
      </c>
      <c r="I54" s="4">
        <v>11411</v>
      </c>
      <c r="J54" s="7">
        <f t="shared" si="1"/>
        <v>1.647513680704259</v>
      </c>
      <c r="K54" s="4">
        <f t="shared" si="0"/>
        <v>73076</v>
      </c>
    </row>
    <row r="55" spans="1:11" x14ac:dyDescent="0.25">
      <c r="A55" t="s">
        <v>112</v>
      </c>
      <c r="B55" t="s">
        <v>266</v>
      </c>
      <c r="C55" s="4">
        <v>24933</v>
      </c>
      <c r="D55" s="4">
        <v>7201</v>
      </c>
      <c r="E55" s="4">
        <v>5067</v>
      </c>
      <c r="F55" s="4">
        <v>14791</v>
      </c>
      <c r="G55" s="4">
        <v>8314</v>
      </c>
      <c r="H55" s="4">
        <v>14096</v>
      </c>
      <c r="I55" s="4">
        <v>4437</v>
      </c>
      <c r="J55" s="7">
        <f t="shared" si="1"/>
        <v>2.0540202749618111</v>
      </c>
      <c r="K55" s="4">
        <f t="shared" si="0"/>
        <v>37201</v>
      </c>
    </row>
    <row r="56" spans="1:11" x14ac:dyDescent="0.25">
      <c r="A56" t="s">
        <v>267</v>
      </c>
      <c r="B56" t="s">
        <v>266</v>
      </c>
      <c r="C56" s="4">
        <v>45064</v>
      </c>
      <c r="D56" s="4">
        <v>10455</v>
      </c>
      <c r="E56" s="4">
        <v>2237</v>
      </c>
      <c r="F56" s="4">
        <v>14767</v>
      </c>
      <c r="G56" s="4">
        <v>70</v>
      </c>
      <c r="H56" s="4">
        <v>42919</v>
      </c>
      <c r="I56" s="4">
        <v>5424</v>
      </c>
      <c r="J56" s="7">
        <f t="shared" si="1"/>
        <v>1.4124342419894786</v>
      </c>
      <c r="K56" s="4">
        <f t="shared" si="0"/>
        <v>57756</v>
      </c>
    </row>
    <row r="57" spans="1:11" x14ac:dyDescent="0.25">
      <c r="A57" t="s">
        <v>5</v>
      </c>
      <c r="B57" t="s">
        <v>266</v>
      </c>
      <c r="C57" s="4">
        <v>18957</v>
      </c>
      <c r="D57" s="4">
        <v>5497</v>
      </c>
      <c r="E57" s="4">
        <v>3460</v>
      </c>
      <c r="F57" s="4">
        <v>17436</v>
      </c>
      <c r="G57" s="4">
        <v>1581</v>
      </c>
      <c r="H57" s="4">
        <v>9092</v>
      </c>
      <c r="I57" s="4">
        <v>1835</v>
      </c>
      <c r="J57" s="7">
        <f t="shared" si="1"/>
        <v>3.1719119519738039</v>
      </c>
      <c r="K57" s="4">
        <f t="shared" si="0"/>
        <v>27914</v>
      </c>
    </row>
    <row r="58" spans="1:11" x14ac:dyDescent="0.25">
      <c r="A58" t="s">
        <v>118</v>
      </c>
      <c r="B58" t="s">
        <v>274</v>
      </c>
      <c r="C58" s="4">
        <v>20350</v>
      </c>
      <c r="D58" s="4">
        <v>5749</v>
      </c>
      <c r="E58" s="4">
        <v>987</v>
      </c>
      <c r="F58" s="4">
        <v>16695</v>
      </c>
      <c r="G58" s="4">
        <v>985</v>
      </c>
      <c r="H58" s="4">
        <v>9406</v>
      </c>
      <c r="I58" s="4">
        <v>4713</v>
      </c>
      <c r="J58" s="7">
        <f t="shared" si="1"/>
        <v>2.9039833014437293</v>
      </c>
      <c r="K58" s="4">
        <f t="shared" si="0"/>
        <v>27086</v>
      </c>
    </row>
    <row r="59" spans="1:11" x14ac:dyDescent="0.25">
      <c r="A59" t="s">
        <v>145</v>
      </c>
      <c r="B59" t="s">
        <v>266</v>
      </c>
      <c r="C59" s="4">
        <v>8708</v>
      </c>
      <c r="D59" s="4">
        <v>5903</v>
      </c>
      <c r="E59" s="4">
        <v>8474</v>
      </c>
      <c r="F59" s="4">
        <v>14734</v>
      </c>
      <c r="G59" s="4">
        <v>356</v>
      </c>
      <c r="H59" s="4">
        <v>7995</v>
      </c>
      <c r="I59" s="4">
        <v>1597</v>
      </c>
      <c r="J59" s="7">
        <f t="shared" si="1"/>
        <v>2.4960189734033542</v>
      </c>
      <c r="K59" s="4">
        <f t="shared" si="0"/>
        <v>23085</v>
      </c>
    </row>
    <row r="60" spans="1:11" x14ac:dyDescent="0.25">
      <c r="A60" t="s">
        <v>58</v>
      </c>
      <c r="B60" t="s">
        <v>266</v>
      </c>
      <c r="C60" s="4">
        <v>21526</v>
      </c>
      <c r="D60" s="4">
        <v>4194</v>
      </c>
      <c r="E60" s="4">
        <v>2777</v>
      </c>
      <c r="F60" s="4">
        <v>11795</v>
      </c>
      <c r="G60" s="4">
        <v>5678</v>
      </c>
      <c r="H60" s="4">
        <v>11024</v>
      </c>
      <c r="I60" s="4">
        <v>3381</v>
      </c>
      <c r="J60" s="7">
        <f t="shared" si="1"/>
        <v>2.812350977587029</v>
      </c>
      <c r="K60" s="4">
        <f t="shared" si="0"/>
        <v>28497</v>
      </c>
    </row>
    <row r="61" spans="1:11" x14ac:dyDescent="0.25">
      <c r="A61" t="s">
        <v>172</v>
      </c>
      <c r="B61" t="s">
        <v>266</v>
      </c>
      <c r="C61" s="4">
        <v>20112</v>
      </c>
      <c r="D61" s="4">
        <v>4455</v>
      </c>
      <c r="E61" s="4">
        <v>5162</v>
      </c>
      <c r="F61" s="4">
        <v>15663</v>
      </c>
      <c r="G61" s="4">
        <v>153</v>
      </c>
      <c r="H61" s="4">
        <v>13913</v>
      </c>
      <c r="I61" s="4">
        <v>3036</v>
      </c>
      <c r="J61" s="7">
        <f t="shared" si="1"/>
        <v>3.5158249158249157</v>
      </c>
      <c r="K61" s="4">
        <f t="shared" si="0"/>
        <v>29729</v>
      </c>
    </row>
    <row r="62" spans="1:11" x14ac:dyDescent="0.25">
      <c r="A62" t="s">
        <v>223</v>
      </c>
      <c r="B62" t="s">
        <v>266</v>
      </c>
      <c r="C62" s="4">
        <v>10853</v>
      </c>
      <c r="D62" s="4">
        <v>1439</v>
      </c>
      <c r="E62" s="4">
        <v>340</v>
      </c>
      <c r="F62" s="4">
        <v>8073</v>
      </c>
      <c r="G62" s="4">
        <v>0</v>
      </c>
      <c r="H62" s="4">
        <v>4559</v>
      </c>
      <c r="I62" s="4">
        <v>2218</v>
      </c>
      <c r="J62" s="7">
        <f t="shared" si="1"/>
        <v>5.6101459346768587</v>
      </c>
      <c r="K62" s="4">
        <f t="shared" si="0"/>
        <v>12632</v>
      </c>
    </row>
    <row r="63" spans="1:11" x14ac:dyDescent="0.25">
      <c r="A63" t="s">
        <v>113</v>
      </c>
      <c r="B63" t="s">
        <v>266</v>
      </c>
      <c r="C63" s="4">
        <v>16763</v>
      </c>
      <c r="D63" s="4">
        <v>2419</v>
      </c>
      <c r="E63" s="4">
        <v>1686</v>
      </c>
      <c r="F63" s="4">
        <v>10329</v>
      </c>
      <c r="G63" s="4">
        <v>594</v>
      </c>
      <c r="H63" s="4">
        <v>10409</v>
      </c>
      <c r="I63" s="4">
        <v>2993</v>
      </c>
      <c r="J63" s="7">
        <f t="shared" si="1"/>
        <v>4.2699462587846213</v>
      </c>
      <c r="K63" s="4">
        <f t="shared" si="0"/>
        <v>20868</v>
      </c>
    </row>
    <row r="64" spans="1:11" x14ac:dyDescent="0.25">
      <c r="A64" t="s">
        <v>82</v>
      </c>
      <c r="B64" t="s">
        <v>266</v>
      </c>
      <c r="C64" s="4">
        <v>12549</v>
      </c>
      <c r="D64" s="4">
        <v>3178</v>
      </c>
      <c r="E64" s="4">
        <v>1194</v>
      </c>
      <c r="F64" s="4">
        <v>10530</v>
      </c>
      <c r="G64" s="4">
        <v>0</v>
      </c>
      <c r="H64" s="4">
        <v>6391</v>
      </c>
      <c r="I64" s="4">
        <v>2786</v>
      </c>
      <c r="J64" s="7">
        <f t="shared" si="1"/>
        <v>3.3134046570169917</v>
      </c>
      <c r="K64" s="4">
        <f t="shared" si="0"/>
        <v>16921</v>
      </c>
    </row>
    <row r="65" spans="1:11" x14ac:dyDescent="0.25">
      <c r="A65" t="s">
        <v>257</v>
      </c>
      <c r="B65" t="s">
        <v>266</v>
      </c>
      <c r="C65" s="4">
        <v>11033</v>
      </c>
      <c r="D65" s="4">
        <v>4584</v>
      </c>
      <c r="E65" s="4">
        <v>3434</v>
      </c>
      <c r="F65" s="4">
        <v>9134</v>
      </c>
      <c r="G65" s="4">
        <v>340</v>
      </c>
      <c r="H65" s="4">
        <v>9577</v>
      </c>
      <c r="I65" s="4">
        <v>742</v>
      </c>
      <c r="J65" s="7">
        <f t="shared" si="1"/>
        <v>1.9925828970331587</v>
      </c>
      <c r="K65" s="4">
        <f t="shared" si="0"/>
        <v>19051</v>
      </c>
    </row>
    <row r="66" spans="1:11" x14ac:dyDescent="0.25">
      <c r="A66" t="s">
        <v>12</v>
      </c>
      <c r="B66" t="s">
        <v>268</v>
      </c>
      <c r="C66" s="4">
        <v>74550</v>
      </c>
      <c r="D66" s="4">
        <v>14341</v>
      </c>
      <c r="E66" s="4">
        <v>11243</v>
      </c>
      <c r="F66" s="4">
        <v>63601</v>
      </c>
      <c r="G66" s="4">
        <v>937</v>
      </c>
      <c r="H66" s="4">
        <v>35596</v>
      </c>
      <c r="I66" s="4">
        <v>9821</v>
      </c>
      <c r="J66" s="7">
        <f t="shared" si="1"/>
        <v>4.434906910257304</v>
      </c>
      <c r="K66" s="4">
        <f t="shared" si="0"/>
        <v>100134</v>
      </c>
    </row>
    <row r="67" spans="1:11" x14ac:dyDescent="0.25">
      <c r="A67" t="s">
        <v>24</v>
      </c>
      <c r="B67" t="s">
        <v>268</v>
      </c>
      <c r="C67" s="4">
        <v>24708</v>
      </c>
      <c r="D67" s="4">
        <v>7517</v>
      </c>
      <c r="E67" s="4">
        <v>338</v>
      </c>
      <c r="F67" s="4">
        <v>17409</v>
      </c>
      <c r="G67" s="4">
        <v>0</v>
      </c>
      <c r="H67" s="4">
        <v>16184</v>
      </c>
      <c r="I67" s="4">
        <v>2965</v>
      </c>
      <c r="J67" s="7">
        <f t="shared" si="1"/>
        <v>2.3159505121724093</v>
      </c>
      <c r="K67" s="4">
        <f t="shared" si="0"/>
        <v>32563</v>
      </c>
    </row>
    <row r="68" spans="1:11" x14ac:dyDescent="0.25">
      <c r="A68" t="s">
        <v>47</v>
      </c>
      <c r="B68" t="s">
        <v>268</v>
      </c>
      <c r="C68" s="4">
        <v>24606</v>
      </c>
      <c r="D68" s="4">
        <v>2667</v>
      </c>
      <c r="E68" s="4">
        <v>444</v>
      </c>
      <c r="F68" s="4">
        <v>18250</v>
      </c>
      <c r="G68" s="4">
        <v>2620</v>
      </c>
      <c r="H68" s="4">
        <v>6847</v>
      </c>
      <c r="I68" s="4">
        <v>1141</v>
      </c>
      <c r="J68" s="7">
        <f t="shared" si="1"/>
        <v>6.8428946381702289</v>
      </c>
      <c r="K68" s="4">
        <f t="shared" ref="K68:K131" si="2">C68+D68+E68</f>
        <v>27717</v>
      </c>
    </row>
    <row r="69" spans="1:11" x14ac:dyDescent="0.25">
      <c r="A69" t="s">
        <v>152</v>
      </c>
      <c r="B69" t="s">
        <v>268</v>
      </c>
      <c r="C69" s="4">
        <v>19727</v>
      </c>
      <c r="D69" s="4">
        <v>9793</v>
      </c>
      <c r="E69" s="4">
        <v>564</v>
      </c>
      <c r="F69" s="4">
        <v>17372</v>
      </c>
      <c r="G69" s="4">
        <v>1146</v>
      </c>
      <c r="H69" s="4">
        <v>11566</v>
      </c>
      <c r="I69" s="4">
        <v>6556</v>
      </c>
      <c r="J69" s="7">
        <f t="shared" ref="J69:J132" si="3">F69/D69</f>
        <v>1.7739201470438068</v>
      </c>
      <c r="K69" s="4">
        <f t="shared" si="2"/>
        <v>30084</v>
      </c>
    </row>
    <row r="70" spans="1:11" x14ac:dyDescent="0.25">
      <c r="A70" t="s">
        <v>156</v>
      </c>
      <c r="B70" t="s">
        <v>268</v>
      </c>
      <c r="C70" s="4">
        <v>66889</v>
      </c>
      <c r="D70" s="4">
        <v>18376</v>
      </c>
      <c r="E70" s="4">
        <v>2093</v>
      </c>
      <c r="F70" s="4">
        <v>51099</v>
      </c>
      <c r="G70" s="4">
        <v>3161</v>
      </c>
      <c r="H70" s="4">
        <v>36302</v>
      </c>
      <c r="I70" s="4">
        <v>18970</v>
      </c>
      <c r="J70" s="7">
        <f t="shared" si="3"/>
        <v>2.7807466260339573</v>
      </c>
      <c r="K70" s="4">
        <f t="shared" si="2"/>
        <v>87358</v>
      </c>
    </row>
    <row r="71" spans="1:11" x14ac:dyDescent="0.25">
      <c r="A71" t="s">
        <v>233</v>
      </c>
      <c r="B71" t="s">
        <v>268</v>
      </c>
      <c r="C71" s="4">
        <v>220959</v>
      </c>
      <c r="D71" s="4">
        <v>48941</v>
      </c>
      <c r="E71" s="4">
        <v>3650</v>
      </c>
      <c r="F71" s="4">
        <v>172303</v>
      </c>
      <c r="G71" s="4">
        <v>4355</v>
      </c>
      <c r="H71" s="4">
        <v>112685</v>
      </c>
      <c r="I71" s="4">
        <v>55920</v>
      </c>
      <c r="J71" s="7">
        <f t="shared" si="3"/>
        <v>3.5206268772603746</v>
      </c>
      <c r="K71" s="4">
        <f t="shared" si="2"/>
        <v>273550</v>
      </c>
    </row>
    <row r="72" spans="1:11" x14ac:dyDescent="0.25">
      <c r="A72" t="s">
        <v>164</v>
      </c>
      <c r="B72" t="s">
        <v>268</v>
      </c>
      <c r="C72" s="4">
        <v>31269</v>
      </c>
      <c r="D72" s="4">
        <v>12143</v>
      </c>
      <c r="E72" s="4">
        <v>728</v>
      </c>
      <c r="F72" s="4">
        <v>24110</v>
      </c>
      <c r="G72" s="4">
        <v>228</v>
      </c>
      <c r="H72" s="4">
        <v>21202</v>
      </c>
      <c r="I72" s="4">
        <v>8894</v>
      </c>
      <c r="J72" s="7">
        <f t="shared" si="3"/>
        <v>1.9855060528699662</v>
      </c>
      <c r="K72" s="4">
        <f t="shared" si="2"/>
        <v>44140</v>
      </c>
    </row>
    <row r="73" spans="1:11" x14ac:dyDescent="0.25">
      <c r="A73" t="s">
        <v>73</v>
      </c>
      <c r="B73" t="s">
        <v>268</v>
      </c>
      <c r="C73" s="4">
        <v>110232</v>
      </c>
      <c r="D73" s="4">
        <v>12353</v>
      </c>
      <c r="E73" s="4">
        <v>141</v>
      </c>
      <c r="F73" s="4">
        <v>76640</v>
      </c>
      <c r="G73" s="4">
        <v>0</v>
      </c>
      <c r="H73" s="4">
        <v>49040</v>
      </c>
      <c r="I73" s="4">
        <v>16500</v>
      </c>
      <c r="J73" s="7">
        <f t="shared" si="3"/>
        <v>6.204160932566988</v>
      </c>
      <c r="K73" s="4">
        <f t="shared" si="2"/>
        <v>122726</v>
      </c>
    </row>
    <row r="74" spans="1:11" x14ac:dyDescent="0.25">
      <c r="A74" t="s">
        <v>111</v>
      </c>
      <c r="B74" t="s">
        <v>268</v>
      </c>
      <c r="C74" s="4">
        <v>14181</v>
      </c>
      <c r="D74" s="4">
        <v>6830</v>
      </c>
      <c r="E74" s="4">
        <v>7037</v>
      </c>
      <c r="F74" s="4">
        <v>17997</v>
      </c>
      <c r="G74" s="4">
        <v>0</v>
      </c>
      <c r="H74" s="4">
        <v>11461</v>
      </c>
      <c r="I74" s="4">
        <v>6350</v>
      </c>
      <c r="J74" s="7">
        <f t="shared" si="3"/>
        <v>2.6349926793557832</v>
      </c>
      <c r="K74" s="4">
        <f t="shared" si="2"/>
        <v>28048</v>
      </c>
    </row>
    <row r="75" spans="1:11" x14ac:dyDescent="0.25">
      <c r="A75" t="s">
        <v>11</v>
      </c>
      <c r="B75" t="s">
        <v>268</v>
      </c>
      <c r="C75" s="4">
        <v>13436</v>
      </c>
      <c r="D75" s="4">
        <v>10371</v>
      </c>
      <c r="E75" s="4">
        <v>5619</v>
      </c>
      <c r="F75" s="4">
        <v>19764</v>
      </c>
      <c r="G75" s="4">
        <v>0</v>
      </c>
      <c r="H75" s="4">
        <v>10959</v>
      </c>
      <c r="I75" s="4">
        <v>4774</v>
      </c>
      <c r="J75" s="7">
        <f t="shared" si="3"/>
        <v>1.9056985825860573</v>
      </c>
      <c r="K75" s="4">
        <f t="shared" si="2"/>
        <v>29426</v>
      </c>
    </row>
    <row r="76" spans="1:11" x14ac:dyDescent="0.25">
      <c r="A76" t="s">
        <v>27</v>
      </c>
      <c r="B76" t="s">
        <v>268</v>
      </c>
      <c r="C76" s="4">
        <v>19099</v>
      </c>
      <c r="D76" s="4">
        <v>4027</v>
      </c>
      <c r="E76" s="4">
        <v>548</v>
      </c>
      <c r="F76" s="4">
        <v>11632</v>
      </c>
      <c r="G76" s="4">
        <v>1406</v>
      </c>
      <c r="H76" s="4">
        <v>10636</v>
      </c>
      <c r="I76" s="4">
        <v>3475</v>
      </c>
      <c r="J76" s="7">
        <f t="shared" si="3"/>
        <v>2.8885026074000497</v>
      </c>
      <c r="K76" s="4">
        <f t="shared" si="2"/>
        <v>23674</v>
      </c>
    </row>
    <row r="77" spans="1:11" x14ac:dyDescent="0.25">
      <c r="A77" t="s">
        <v>175</v>
      </c>
      <c r="B77" t="s">
        <v>268</v>
      </c>
      <c r="C77" s="4">
        <v>8010</v>
      </c>
      <c r="D77" s="4">
        <v>8200</v>
      </c>
      <c r="E77" s="4">
        <v>2138</v>
      </c>
      <c r="F77" s="4">
        <v>9745</v>
      </c>
      <c r="G77" s="4">
        <v>107</v>
      </c>
      <c r="H77" s="4">
        <v>8270</v>
      </c>
      <c r="I77" s="4">
        <v>2111</v>
      </c>
      <c r="J77" s="7">
        <f t="shared" si="3"/>
        <v>1.1884146341463415</v>
      </c>
      <c r="K77" s="4">
        <f t="shared" si="2"/>
        <v>18348</v>
      </c>
    </row>
    <row r="78" spans="1:11" x14ac:dyDescent="0.25">
      <c r="A78" t="s">
        <v>196</v>
      </c>
      <c r="B78" t="s">
        <v>269</v>
      </c>
      <c r="C78" s="4"/>
      <c r="D78" s="4"/>
      <c r="E78" s="4"/>
      <c r="F78" s="4"/>
      <c r="G78" s="4"/>
      <c r="H78" s="4"/>
      <c r="I78" s="4"/>
      <c r="J78" s="7" t="e">
        <f t="shared" si="3"/>
        <v>#DIV/0!</v>
      </c>
      <c r="K78" s="4">
        <f t="shared" si="2"/>
        <v>0</v>
      </c>
    </row>
    <row r="79" spans="1:11" x14ac:dyDescent="0.25">
      <c r="A79" t="s">
        <v>10</v>
      </c>
      <c r="B79" t="s">
        <v>270</v>
      </c>
      <c r="C79" s="4">
        <v>8136</v>
      </c>
      <c r="D79" s="4">
        <v>11567</v>
      </c>
      <c r="E79" s="4">
        <v>4471</v>
      </c>
      <c r="F79" s="4">
        <v>18427</v>
      </c>
      <c r="G79" s="4">
        <v>0</v>
      </c>
      <c r="H79" s="4">
        <v>5747</v>
      </c>
      <c r="I79" s="4">
        <v>775</v>
      </c>
      <c r="J79" s="7">
        <f t="shared" si="3"/>
        <v>1.5930664822339413</v>
      </c>
      <c r="K79" s="4">
        <f t="shared" si="2"/>
        <v>24174</v>
      </c>
    </row>
    <row r="80" spans="1:11" x14ac:dyDescent="0.25">
      <c r="A80" t="s">
        <v>46</v>
      </c>
      <c r="B80" t="s">
        <v>270</v>
      </c>
      <c r="C80" s="4">
        <v>27221</v>
      </c>
      <c r="D80" s="4">
        <v>26774</v>
      </c>
      <c r="E80" s="4">
        <v>72</v>
      </c>
      <c r="F80" s="4">
        <v>30779</v>
      </c>
      <c r="G80" s="4">
        <v>0</v>
      </c>
      <c r="H80" s="4">
        <v>23288</v>
      </c>
      <c r="I80" s="4">
        <v>3115</v>
      </c>
      <c r="J80" s="7">
        <f t="shared" si="3"/>
        <v>1.1495854186897736</v>
      </c>
      <c r="K80" s="4">
        <f t="shared" si="2"/>
        <v>54067</v>
      </c>
    </row>
    <row r="81" spans="1:11" x14ac:dyDescent="0.25">
      <c r="A81" t="s">
        <v>8</v>
      </c>
      <c r="B81" t="s">
        <v>271</v>
      </c>
      <c r="C81" s="4">
        <v>123045</v>
      </c>
      <c r="D81" s="4">
        <v>42454</v>
      </c>
      <c r="E81" s="4">
        <v>7342</v>
      </c>
      <c r="F81" s="4">
        <v>83682</v>
      </c>
      <c r="G81" s="4">
        <v>1354</v>
      </c>
      <c r="H81" s="4">
        <v>91291</v>
      </c>
      <c r="I81" s="4">
        <v>19542</v>
      </c>
      <c r="J81" s="7">
        <f t="shared" si="3"/>
        <v>1.971121684646912</v>
      </c>
      <c r="K81" s="4">
        <f t="shared" si="2"/>
        <v>172841</v>
      </c>
    </row>
    <row r="82" spans="1:11" x14ac:dyDescent="0.25">
      <c r="A82" t="s">
        <v>135</v>
      </c>
      <c r="B82" t="s">
        <v>271</v>
      </c>
      <c r="C82" s="4">
        <v>40076</v>
      </c>
      <c r="D82" s="4">
        <v>27776</v>
      </c>
      <c r="E82" s="4">
        <v>5518</v>
      </c>
      <c r="F82" s="4">
        <v>54159</v>
      </c>
      <c r="G82" s="4">
        <v>94</v>
      </c>
      <c r="H82" s="4">
        <v>21887</v>
      </c>
      <c r="I82" s="4">
        <v>15424</v>
      </c>
      <c r="J82" s="7">
        <f t="shared" si="3"/>
        <v>1.9498487903225807</v>
      </c>
      <c r="K82" s="4">
        <f t="shared" si="2"/>
        <v>73370</v>
      </c>
    </row>
    <row r="83" spans="1:11" x14ac:dyDescent="0.25">
      <c r="A83" t="s">
        <v>49</v>
      </c>
      <c r="B83" t="s">
        <v>271</v>
      </c>
      <c r="C83" s="4">
        <v>138847</v>
      </c>
      <c r="D83" s="4">
        <v>263532</v>
      </c>
      <c r="E83" s="4">
        <v>0</v>
      </c>
      <c r="F83" s="4">
        <v>328351</v>
      </c>
      <c r="G83" s="4">
        <v>0</v>
      </c>
      <c r="H83" s="4">
        <v>74028</v>
      </c>
      <c r="I83" s="4">
        <v>36717</v>
      </c>
      <c r="J83" s="7">
        <f t="shared" si="3"/>
        <v>1.2459625396536285</v>
      </c>
      <c r="K83" s="4">
        <f t="shared" si="2"/>
        <v>402379</v>
      </c>
    </row>
    <row r="84" spans="1:11" x14ac:dyDescent="0.25">
      <c r="A84" t="s">
        <v>153</v>
      </c>
      <c r="B84" t="s">
        <v>271</v>
      </c>
      <c r="C84" s="4">
        <v>42936</v>
      </c>
      <c r="D84" s="4">
        <v>53890</v>
      </c>
      <c r="E84" s="4">
        <v>24239</v>
      </c>
      <c r="F84" s="4">
        <v>69075</v>
      </c>
      <c r="G84" s="4">
        <v>2503</v>
      </c>
      <c r="H84" s="4">
        <v>49487</v>
      </c>
      <c r="I84" s="4">
        <v>1008</v>
      </c>
      <c r="J84" s="7">
        <f t="shared" si="3"/>
        <v>1.2817776953052515</v>
      </c>
      <c r="K84" s="4">
        <f t="shared" si="2"/>
        <v>121065</v>
      </c>
    </row>
    <row r="85" spans="1:11" x14ac:dyDescent="0.25">
      <c r="A85" t="s">
        <v>236</v>
      </c>
      <c r="B85" t="s">
        <v>271</v>
      </c>
      <c r="C85" s="4">
        <v>16923</v>
      </c>
      <c r="D85" s="4">
        <v>9585</v>
      </c>
      <c r="E85" s="4">
        <v>4517</v>
      </c>
      <c r="F85" s="4">
        <v>23234</v>
      </c>
      <c r="G85" s="4">
        <v>259</v>
      </c>
      <c r="H85" s="4">
        <v>7532</v>
      </c>
      <c r="I85" s="4">
        <v>2860</v>
      </c>
      <c r="J85" s="7">
        <f t="shared" si="3"/>
        <v>2.4239958268127282</v>
      </c>
      <c r="K85" s="4">
        <f t="shared" si="2"/>
        <v>31025</v>
      </c>
    </row>
    <row r="86" spans="1:11" x14ac:dyDescent="0.25">
      <c r="A86" t="s">
        <v>94</v>
      </c>
      <c r="B86" t="s">
        <v>271</v>
      </c>
      <c r="C86" s="4">
        <v>59419</v>
      </c>
      <c r="D86" s="4">
        <v>26626</v>
      </c>
      <c r="E86" s="4">
        <v>4854</v>
      </c>
      <c r="F86" s="4">
        <v>71282</v>
      </c>
      <c r="G86" s="4">
        <v>0</v>
      </c>
      <c r="H86" s="4">
        <v>19617</v>
      </c>
      <c r="I86" s="4">
        <v>10206</v>
      </c>
      <c r="J86" s="7">
        <f t="shared" si="3"/>
        <v>2.6771576654397955</v>
      </c>
      <c r="K86" s="4">
        <f t="shared" si="2"/>
        <v>90899</v>
      </c>
    </row>
    <row r="87" spans="1:11" x14ac:dyDescent="0.25">
      <c r="A87" t="s">
        <v>247</v>
      </c>
      <c r="B87" t="s">
        <v>271</v>
      </c>
      <c r="C87" s="4">
        <v>25222</v>
      </c>
      <c r="D87" s="4">
        <v>23885</v>
      </c>
      <c r="E87" s="4">
        <v>1816</v>
      </c>
      <c r="F87" s="4">
        <v>38724</v>
      </c>
      <c r="G87" s="4">
        <v>1299</v>
      </c>
      <c r="H87" s="4">
        <v>10900</v>
      </c>
      <c r="I87" s="4">
        <v>6673</v>
      </c>
      <c r="J87" s="7">
        <f t="shared" si="3"/>
        <v>1.6212685786058196</v>
      </c>
      <c r="K87" s="4">
        <f t="shared" si="2"/>
        <v>50923</v>
      </c>
    </row>
    <row r="88" spans="1:11" x14ac:dyDescent="0.25">
      <c r="A88" t="s">
        <v>213</v>
      </c>
      <c r="B88" t="s">
        <v>271</v>
      </c>
      <c r="C88" s="4">
        <v>29464</v>
      </c>
      <c r="D88" s="4">
        <v>12417</v>
      </c>
      <c r="E88" s="4">
        <v>10816</v>
      </c>
      <c r="F88" s="4">
        <v>31917</v>
      </c>
      <c r="G88" s="4">
        <v>3916</v>
      </c>
      <c r="H88" s="4">
        <v>16864</v>
      </c>
      <c r="I88" s="4">
        <v>6753</v>
      </c>
      <c r="J88" s="7">
        <f t="shared" si="3"/>
        <v>2.5704276395264558</v>
      </c>
      <c r="K88" s="4">
        <f t="shared" si="2"/>
        <v>52697</v>
      </c>
    </row>
    <row r="89" spans="1:11" x14ac:dyDescent="0.25">
      <c r="A89" t="s">
        <v>149</v>
      </c>
      <c r="B89" t="s">
        <v>271</v>
      </c>
      <c r="C89" s="4"/>
      <c r="D89" s="4"/>
      <c r="E89" s="4"/>
      <c r="F89" s="4"/>
      <c r="G89" s="4"/>
      <c r="H89" s="4"/>
      <c r="I89" s="4"/>
      <c r="J89" s="7" t="e">
        <f t="shared" si="3"/>
        <v>#DIV/0!</v>
      </c>
      <c r="K89" s="4">
        <f t="shared" si="2"/>
        <v>0</v>
      </c>
    </row>
    <row r="90" spans="1:11" x14ac:dyDescent="0.25">
      <c r="A90" t="s">
        <v>3</v>
      </c>
      <c r="B90" t="s">
        <v>274</v>
      </c>
      <c r="C90" s="4">
        <v>36820</v>
      </c>
      <c r="D90" s="4">
        <v>7860</v>
      </c>
      <c r="E90" s="4">
        <v>31</v>
      </c>
      <c r="F90" s="4">
        <v>19714</v>
      </c>
      <c r="G90" s="4">
        <v>0</v>
      </c>
      <c r="H90" s="4">
        <v>29580</v>
      </c>
      <c r="I90" s="4">
        <v>7755</v>
      </c>
      <c r="J90" s="7">
        <f t="shared" si="3"/>
        <v>2.5081424936386769</v>
      </c>
      <c r="K90" s="4">
        <f t="shared" si="2"/>
        <v>44711</v>
      </c>
    </row>
    <row r="91" spans="1:11" x14ac:dyDescent="0.25">
      <c r="A91" t="s">
        <v>35</v>
      </c>
      <c r="B91" t="s">
        <v>272</v>
      </c>
      <c r="C91" s="4">
        <v>189004</v>
      </c>
      <c r="D91" s="4">
        <v>26939</v>
      </c>
      <c r="E91" s="4">
        <v>4324</v>
      </c>
      <c r="F91" s="4">
        <v>84091</v>
      </c>
      <c r="G91" s="4">
        <v>4270</v>
      </c>
      <c r="H91" s="4">
        <v>135995</v>
      </c>
      <c r="I91" s="4">
        <v>33698</v>
      </c>
      <c r="J91" s="7">
        <f t="shared" si="3"/>
        <v>3.1215338357028841</v>
      </c>
      <c r="K91" s="4">
        <f t="shared" si="2"/>
        <v>220267</v>
      </c>
    </row>
    <row r="92" spans="1:11" x14ac:dyDescent="0.25">
      <c r="A92" t="s">
        <v>132</v>
      </c>
      <c r="B92" t="s">
        <v>274</v>
      </c>
      <c r="C92" s="4">
        <v>86180</v>
      </c>
      <c r="D92" s="4">
        <v>21983</v>
      </c>
      <c r="E92" s="4">
        <v>9183</v>
      </c>
      <c r="F92" s="4">
        <v>72306</v>
      </c>
      <c r="G92" s="4">
        <v>120</v>
      </c>
      <c r="H92" s="4">
        <v>44920</v>
      </c>
      <c r="I92" s="4">
        <v>22741</v>
      </c>
      <c r="J92" s="7">
        <f t="shared" si="3"/>
        <v>3.2891780011827323</v>
      </c>
      <c r="K92" s="4">
        <f t="shared" si="2"/>
        <v>117346</v>
      </c>
    </row>
    <row r="93" spans="1:11" x14ac:dyDescent="0.25">
      <c r="A93" t="s">
        <v>48</v>
      </c>
      <c r="B93" t="s">
        <v>274</v>
      </c>
      <c r="C93" s="4">
        <v>7695</v>
      </c>
      <c r="D93" s="4">
        <v>3386</v>
      </c>
      <c r="E93" s="4">
        <v>10483</v>
      </c>
      <c r="F93" s="4">
        <v>15042</v>
      </c>
      <c r="G93" s="4">
        <v>0</v>
      </c>
      <c r="H93" s="4">
        <v>6216</v>
      </c>
      <c r="I93" s="4">
        <v>2674</v>
      </c>
      <c r="J93" s="7">
        <f t="shared" si="3"/>
        <v>4.4424099232132308</v>
      </c>
      <c r="K93" s="4">
        <f t="shared" si="2"/>
        <v>21564</v>
      </c>
    </row>
    <row r="94" spans="1:11" x14ac:dyDescent="0.25">
      <c r="A94" t="s">
        <v>53</v>
      </c>
      <c r="B94" t="s">
        <v>272</v>
      </c>
      <c r="C94" s="4">
        <v>65579</v>
      </c>
      <c r="D94" s="4">
        <v>32505</v>
      </c>
      <c r="E94" s="4">
        <v>12071</v>
      </c>
      <c r="F94" s="4">
        <v>50639</v>
      </c>
      <c r="G94" s="4">
        <v>564</v>
      </c>
      <c r="H94" s="4">
        <v>58763</v>
      </c>
      <c r="I94" s="4">
        <v>2528</v>
      </c>
      <c r="J94" s="7">
        <f t="shared" si="3"/>
        <v>1.5578834025534534</v>
      </c>
      <c r="K94" s="4">
        <f t="shared" si="2"/>
        <v>110155</v>
      </c>
    </row>
    <row r="95" spans="1:11" x14ac:dyDescent="0.25">
      <c r="A95" t="s">
        <v>56</v>
      </c>
      <c r="B95" t="s">
        <v>273</v>
      </c>
      <c r="C95" s="4">
        <v>560018</v>
      </c>
      <c r="D95" s="4">
        <v>545259</v>
      </c>
      <c r="E95" s="4">
        <v>12169</v>
      </c>
      <c r="F95" s="4">
        <v>493106</v>
      </c>
      <c r="G95" s="4">
        <v>0</v>
      </c>
      <c r="H95" s="4">
        <v>624340</v>
      </c>
      <c r="I95" s="4">
        <v>-78162</v>
      </c>
      <c r="J95" s="7">
        <f t="shared" si="3"/>
        <v>0.90435187681450468</v>
      </c>
      <c r="K95" s="4">
        <f t="shared" si="2"/>
        <v>1117446</v>
      </c>
    </row>
    <row r="96" spans="1:11" x14ac:dyDescent="0.25">
      <c r="A96" t="s">
        <v>75</v>
      </c>
      <c r="B96" t="s">
        <v>274</v>
      </c>
      <c r="C96" s="4">
        <v>154297</v>
      </c>
      <c r="D96" s="4">
        <v>14760</v>
      </c>
      <c r="E96" s="4">
        <v>3582</v>
      </c>
      <c r="F96" s="4">
        <v>132079</v>
      </c>
      <c r="G96" s="4">
        <v>0</v>
      </c>
      <c r="H96" s="4">
        <v>48293</v>
      </c>
      <c r="I96" s="4">
        <v>42514</v>
      </c>
      <c r="J96" s="7">
        <f t="shared" si="3"/>
        <v>8.9484417344173437</v>
      </c>
      <c r="K96" s="4">
        <f t="shared" si="2"/>
        <v>172639</v>
      </c>
    </row>
    <row r="97" spans="1:11" x14ac:dyDescent="0.25">
      <c r="A97" t="s">
        <v>188</v>
      </c>
      <c r="B97" t="s">
        <v>274</v>
      </c>
      <c r="C97" s="4"/>
      <c r="D97" s="4"/>
      <c r="E97" s="4"/>
      <c r="F97" s="4"/>
      <c r="G97" s="4"/>
      <c r="H97" s="4"/>
      <c r="I97" s="4"/>
      <c r="J97" s="7" t="e">
        <f t="shared" si="3"/>
        <v>#DIV/0!</v>
      </c>
      <c r="K97" s="4">
        <f t="shared" si="2"/>
        <v>0</v>
      </c>
    </row>
    <row r="98" spans="1:11" x14ac:dyDescent="0.25">
      <c r="A98" t="s">
        <v>21</v>
      </c>
      <c r="B98" t="s">
        <v>274</v>
      </c>
      <c r="C98" s="4">
        <v>30645</v>
      </c>
      <c r="D98" s="4">
        <v>11646</v>
      </c>
      <c r="E98" s="4">
        <v>9504</v>
      </c>
      <c r="F98" s="4">
        <v>21107</v>
      </c>
      <c r="G98" s="4">
        <v>3678</v>
      </c>
      <c r="H98" s="4">
        <v>27010</v>
      </c>
      <c r="I98" s="4">
        <v>3813</v>
      </c>
      <c r="J98" s="7">
        <f t="shared" si="3"/>
        <v>1.8123819337111455</v>
      </c>
      <c r="K98" s="4">
        <f t="shared" si="2"/>
        <v>51795</v>
      </c>
    </row>
    <row r="99" spans="1:11" x14ac:dyDescent="0.25">
      <c r="A99" t="s">
        <v>229</v>
      </c>
      <c r="B99" t="s">
        <v>274</v>
      </c>
      <c r="C99" s="4">
        <v>18000</v>
      </c>
      <c r="D99" s="4">
        <v>5556</v>
      </c>
      <c r="E99" s="4">
        <v>1090</v>
      </c>
      <c r="F99" s="4">
        <v>11051</v>
      </c>
      <c r="G99" s="4">
        <v>836</v>
      </c>
      <c r="H99" s="4">
        <v>13750</v>
      </c>
      <c r="I99" s="4">
        <v>3266</v>
      </c>
      <c r="J99" s="7">
        <f t="shared" si="3"/>
        <v>1.9890208783297336</v>
      </c>
      <c r="K99" s="4">
        <f t="shared" si="2"/>
        <v>24646</v>
      </c>
    </row>
    <row r="100" spans="1:11" x14ac:dyDescent="0.25">
      <c r="A100" t="s">
        <v>177</v>
      </c>
      <c r="B100" t="s">
        <v>274</v>
      </c>
      <c r="C100" s="4"/>
      <c r="D100" s="4"/>
      <c r="E100" s="4"/>
      <c r="F100" s="4"/>
      <c r="G100" s="4"/>
      <c r="H100" s="4"/>
      <c r="I100" s="4"/>
      <c r="J100" s="7" t="e">
        <f t="shared" si="3"/>
        <v>#DIV/0!</v>
      </c>
      <c r="K100" s="4">
        <f t="shared" si="2"/>
        <v>0</v>
      </c>
    </row>
    <row r="101" spans="1:11" x14ac:dyDescent="0.25">
      <c r="A101" t="s">
        <v>192</v>
      </c>
      <c r="B101" t="s">
        <v>274</v>
      </c>
      <c r="C101" s="4"/>
      <c r="D101" s="4"/>
      <c r="E101" s="4"/>
      <c r="F101" s="4"/>
      <c r="G101" s="4"/>
      <c r="H101" s="4"/>
      <c r="I101" s="4"/>
      <c r="J101" s="7" t="e">
        <f t="shared" si="3"/>
        <v>#DIV/0!</v>
      </c>
      <c r="K101" s="4">
        <f t="shared" si="2"/>
        <v>0</v>
      </c>
    </row>
    <row r="102" spans="1:11" x14ac:dyDescent="0.25">
      <c r="A102" t="s">
        <v>68</v>
      </c>
      <c r="B102" t="s">
        <v>274</v>
      </c>
      <c r="C102" s="4">
        <v>12803</v>
      </c>
      <c r="D102" s="4">
        <v>5620</v>
      </c>
      <c r="E102" s="4">
        <v>122</v>
      </c>
      <c r="F102" s="4">
        <v>11757</v>
      </c>
      <c r="G102" s="4">
        <v>0</v>
      </c>
      <c r="H102" s="4">
        <v>7288</v>
      </c>
      <c r="I102" s="4">
        <v>2476</v>
      </c>
      <c r="J102" s="7">
        <f t="shared" si="3"/>
        <v>2.0919928825622778</v>
      </c>
      <c r="K102" s="4">
        <f t="shared" si="2"/>
        <v>18545</v>
      </c>
    </row>
    <row r="103" spans="1:11" x14ac:dyDescent="0.25">
      <c r="A103" t="s">
        <v>212</v>
      </c>
      <c r="B103" t="s">
        <v>275</v>
      </c>
      <c r="C103" s="4">
        <v>22051</v>
      </c>
      <c r="D103" s="4">
        <v>24754</v>
      </c>
      <c r="E103" s="4">
        <v>0</v>
      </c>
      <c r="F103" s="4">
        <v>37243</v>
      </c>
      <c r="G103" s="4">
        <v>0</v>
      </c>
      <c r="H103" s="4">
        <v>10992</v>
      </c>
      <c r="I103" s="4">
        <v>7338</v>
      </c>
      <c r="J103" s="7">
        <f t="shared" si="3"/>
        <v>1.5045245212894887</v>
      </c>
      <c r="K103" s="4">
        <f t="shared" si="2"/>
        <v>46805</v>
      </c>
    </row>
    <row r="104" spans="1:11" x14ac:dyDescent="0.25">
      <c r="A104" t="s">
        <v>18</v>
      </c>
      <c r="B104" t="s">
        <v>276</v>
      </c>
      <c r="C104" s="4">
        <v>24294</v>
      </c>
      <c r="D104" s="4">
        <v>21107</v>
      </c>
      <c r="E104" s="4">
        <v>14777</v>
      </c>
      <c r="F104" s="4">
        <v>50706</v>
      </c>
      <c r="G104" s="4">
        <v>289</v>
      </c>
      <c r="H104" s="4">
        <v>10710</v>
      </c>
      <c r="I104" s="4">
        <v>8273</v>
      </c>
      <c r="J104" s="7">
        <f t="shared" si="3"/>
        <v>2.4023309802435211</v>
      </c>
      <c r="K104" s="4">
        <f t="shared" si="2"/>
        <v>60178</v>
      </c>
    </row>
    <row r="105" spans="1:11" x14ac:dyDescent="0.25">
      <c r="A105" t="s">
        <v>42</v>
      </c>
      <c r="B105" t="s">
        <v>277</v>
      </c>
      <c r="C105" s="4">
        <v>66102</v>
      </c>
      <c r="D105" s="4">
        <v>21071</v>
      </c>
      <c r="E105" s="4">
        <v>23033</v>
      </c>
      <c r="F105" s="4">
        <v>43422</v>
      </c>
      <c r="G105" s="4">
        <v>0</v>
      </c>
      <c r="H105" s="4">
        <v>69966</v>
      </c>
      <c r="I105" s="4">
        <v>15980</v>
      </c>
      <c r="J105" s="7">
        <f t="shared" si="3"/>
        <v>2.0607469982440323</v>
      </c>
      <c r="K105" s="4">
        <f t="shared" si="2"/>
        <v>110206</v>
      </c>
    </row>
    <row r="106" spans="1:11" x14ac:dyDescent="0.25">
      <c r="A106" t="s">
        <v>52</v>
      </c>
      <c r="B106" t="s">
        <v>277</v>
      </c>
      <c r="C106" s="4">
        <v>57529</v>
      </c>
      <c r="D106" s="4">
        <v>18561</v>
      </c>
      <c r="E106" s="4">
        <v>9028</v>
      </c>
      <c r="F106" s="4">
        <v>23472</v>
      </c>
      <c r="G106" s="4">
        <v>0</v>
      </c>
      <c r="H106" s="4">
        <v>61646</v>
      </c>
      <c r="I106" s="4">
        <v>10125</v>
      </c>
      <c r="J106" s="7">
        <f t="shared" si="3"/>
        <v>1.2645870373363504</v>
      </c>
      <c r="K106" s="4">
        <f t="shared" si="2"/>
        <v>85118</v>
      </c>
    </row>
    <row r="107" spans="1:11" x14ac:dyDescent="0.25">
      <c r="A107" t="s">
        <v>69</v>
      </c>
      <c r="B107" t="s">
        <v>277</v>
      </c>
      <c r="C107" s="4">
        <v>15272</v>
      </c>
      <c r="D107" s="4">
        <v>6131</v>
      </c>
      <c r="E107" s="4">
        <v>4557</v>
      </c>
      <c r="F107" s="4">
        <v>11410</v>
      </c>
      <c r="G107" s="4">
        <v>1647</v>
      </c>
      <c r="H107" s="4">
        <v>13502</v>
      </c>
      <c r="I107" s="4">
        <v>3264</v>
      </c>
      <c r="J107" s="7">
        <f t="shared" si="3"/>
        <v>1.861034089055619</v>
      </c>
      <c r="K107" s="4">
        <f t="shared" si="2"/>
        <v>25960</v>
      </c>
    </row>
    <row r="108" spans="1:11" x14ac:dyDescent="0.25">
      <c r="A108" t="s">
        <v>162</v>
      </c>
      <c r="B108" t="s">
        <v>277</v>
      </c>
      <c r="C108" s="4">
        <v>13823</v>
      </c>
      <c r="D108" s="4">
        <v>3322</v>
      </c>
      <c r="E108" s="4">
        <v>3597</v>
      </c>
      <c r="F108" s="4">
        <v>10107</v>
      </c>
      <c r="G108" s="4">
        <v>3839</v>
      </c>
      <c r="H108" s="4">
        <v>6796</v>
      </c>
      <c r="I108" s="4">
        <v>3500</v>
      </c>
      <c r="J108" s="7">
        <f t="shared" si="3"/>
        <v>3.0424443106562311</v>
      </c>
      <c r="K108" s="4">
        <f t="shared" si="2"/>
        <v>20742</v>
      </c>
    </row>
    <row r="109" spans="1:11" x14ac:dyDescent="0.25">
      <c r="A109" t="s">
        <v>215</v>
      </c>
      <c r="B109" t="s">
        <v>277</v>
      </c>
      <c r="C109" s="4">
        <v>10922</v>
      </c>
      <c r="D109" s="4">
        <v>4449</v>
      </c>
      <c r="E109" s="4">
        <v>0</v>
      </c>
      <c r="F109" s="4">
        <v>10826</v>
      </c>
      <c r="G109" s="4">
        <v>664</v>
      </c>
      <c r="H109" s="4">
        <v>3881</v>
      </c>
      <c r="I109" s="4">
        <v>2172</v>
      </c>
      <c r="J109" s="7">
        <f t="shared" si="3"/>
        <v>2.4333558102944481</v>
      </c>
      <c r="K109" s="4">
        <f t="shared" si="2"/>
        <v>15371</v>
      </c>
    </row>
    <row r="110" spans="1:11" x14ac:dyDescent="0.25">
      <c r="A110" t="s">
        <v>100</v>
      </c>
      <c r="B110" t="s">
        <v>277</v>
      </c>
      <c r="C110" s="4">
        <v>16888</v>
      </c>
      <c r="D110" s="4">
        <v>3797</v>
      </c>
      <c r="E110" s="4">
        <v>425</v>
      </c>
      <c r="F110" s="4">
        <v>9450</v>
      </c>
      <c r="G110" s="4">
        <v>761</v>
      </c>
      <c r="H110" s="4">
        <v>10899</v>
      </c>
      <c r="I110" s="4">
        <v>6951</v>
      </c>
      <c r="J110" s="7">
        <f t="shared" si="3"/>
        <v>2.488806952857519</v>
      </c>
      <c r="K110" s="4">
        <f t="shared" si="2"/>
        <v>21110</v>
      </c>
    </row>
    <row r="111" spans="1:11" x14ac:dyDescent="0.25">
      <c r="A111" t="s">
        <v>13</v>
      </c>
      <c r="B111" t="s">
        <v>278</v>
      </c>
      <c r="C111" s="4">
        <v>35524</v>
      </c>
      <c r="D111" s="4">
        <v>19761</v>
      </c>
      <c r="E111" s="4">
        <v>575</v>
      </c>
      <c r="F111" s="4">
        <v>30085</v>
      </c>
      <c r="G111" s="4">
        <v>976</v>
      </c>
      <c r="H111" s="4">
        <v>25754</v>
      </c>
      <c r="I111" s="4">
        <v>5197</v>
      </c>
      <c r="J111" s="7">
        <f t="shared" si="3"/>
        <v>1.5224431961945246</v>
      </c>
      <c r="K111" s="4">
        <f t="shared" si="2"/>
        <v>55860</v>
      </c>
    </row>
    <row r="112" spans="1:11" x14ac:dyDescent="0.25">
      <c r="A112" t="s">
        <v>165</v>
      </c>
      <c r="B112" t="s">
        <v>278</v>
      </c>
      <c r="C112" s="4">
        <v>97178</v>
      </c>
      <c r="D112" s="4">
        <v>19895</v>
      </c>
      <c r="E112" s="4">
        <v>15482</v>
      </c>
      <c r="F112" s="4">
        <v>59432</v>
      </c>
      <c r="G112" s="4">
        <v>2920</v>
      </c>
      <c r="H112" s="4">
        <v>74794</v>
      </c>
      <c r="I112" s="4">
        <v>14819</v>
      </c>
      <c r="J112" s="7">
        <f>F112/D112</f>
        <v>2.9872832369942195</v>
      </c>
      <c r="K112" s="4">
        <f t="shared" si="2"/>
        <v>132555</v>
      </c>
    </row>
    <row r="113" spans="1:11" x14ac:dyDescent="0.25">
      <c r="A113" t="s">
        <v>193</v>
      </c>
      <c r="B113" t="s">
        <v>278</v>
      </c>
      <c r="C113" s="4">
        <v>26324</v>
      </c>
      <c r="D113" s="4">
        <v>13180</v>
      </c>
      <c r="E113" s="4">
        <v>2714</v>
      </c>
      <c r="F113" s="4">
        <v>22926</v>
      </c>
      <c r="G113" s="4">
        <v>270</v>
      </c>
      <c r="H113" s="4">
        <v>19022</v>
      </c>
      <c r="I113" s="4">
        <v>2650</v>
      </c>
      <c r="J113" s="7">
        <f>F113/D113</f>
        <v>1.7394537177541729</v>
      </c>
      <c r="K113" s="4">
        <f t="shared" si="2"/>
        <v>42218</v>
      </c>
    </row>
    <row r="114" spans="1:11" x14ac:dyDescent="0.25">
      <c r="A114" t="s">
        <v>17</v>
      </c>
      <c r="B114" t="s">
        <v>279</v>
      </c>
      <c r="C114" s="4">
        <v>15306</v>
      </c>
      <c r="D114" s="4">
        <v>5598</v>
      </c>
      <c r="E114" s="4">
        <v>4253</v>
      </c>
      <c r="F114" s="4">
        <v>18423</v>
      </c>
      <c r="G114" s="4">
        <v>48</v>
      </c>
      <c r="H114" s="4">
        <v>6686</v>
      </c>
      <c r="I114" s="4">
        <v>5465</v>
      </c>
      <c r="J114" s="7">
        <f t="shared" si="3"/>
        <v>3.2909967845659165</v>
      </c>
      <c r="K114" s="4">
        <f t="shared" si="2"/>
        <v>25157</v>
      </c>
    </row>
    <row r="115" spans="1:11" x14ac:dyDescent="0.25">
      <c r="A115" t="s">
        <v>158</v>
      </c>
      <c r="B115" t="s">
        <v>279</v>
      </c>
      <c r="C115" s="4">
        <v>17407</v>
      </c>
      <c r="D115" s="4">
        <v>6469</v>
      </c>
      <c r="E115" s="4">
        <v>4260</v>
      </c>
      <c r="F115" s="4">
        <v>17369</v>
      </c>
      <c r="G115" s="4">
        <v>3444</v>
      </c>
      <c r="H115" s="4">
        <v>7355</v>
      </c>
      <c r="I115" s="4">
        <v>4241</v>
      </c>
      <c r="J115" s="7">
        <f t="shared" si="3"/>
        <v>2.684959035399598</v>
      </c>
      <c r="K115" s="4">
        <f t="shared" si="2"/>
        <v>28136</v>
      </c>
    </row>
    <row r="116" spans="1:11" x14ac:dyDescent="0.25">
      <c r="A116" t="s">
        <v>173</v>
      </c>
      <c r="B116" t="s">
        <v>279</v>
      </c>
      <c r="C116" s="4">
        <v>15724</v>
      </c>
      <c r="D116" s="4">
        <v>8472</v>
      </c>
      <c r="E116" s="4">
        <v>827</v>
      </c>
      <c r="F116" s="4">
        <v>14361</v>
      </c>
      <c r="G116" s="4">
        <v>626</v>
      </c>
      <c r="H116" s="4">
        <v>10036</v>
      </c>
      <c r="I116" s="4">
        <v>2634</v>
      </c>
      <c r="J116" s="7">
        <f t="shared" si="3"/>
        <v>1.6951133144475921</v>
      </c>
      <c r="K116" s="4">
        <f t="shared" si="2"/>
        <v>25023</v>
      </c>
    </row>
    <row r="117" spans="1:11" x14ac:dyDescent="0.25">
      <c r="A117" t="s">
        <v>84</v>
      </c>
      <c r="B117" t="s">
        <v>279</v>
      </c>
      <c r="C117" s="4">
        <v>16749</v>
      </c>
      <c r="D117" s="4">
        <v>4873</v>
      </c>
      <c r="E117" s="4">
        <v>5048</v>
      </c>
      <c r="F117" s="4">
        <v>19613</v>
      </c>
      <c r="G117" s="4">
        <v>0</v>
      </c>
      <c r="H117" s="4">
        <v>7057</v>
      </c>
      <c r="I117" s="4">
        <v>2235</v>
      </c>
      <c r="J117" s="7">
        <f t="shared" si="3"/>
        <v>4.0248306997742667</v>
      </c>
      <c r="K117" s="4">
        <f t="shared" si="2"/>
        <v>26670</v>
      </c>
    </row>
    <row r="118" spans="1:11" x14ac:dyDescent="0.25">
      <c r="A118" t="s">
        <v>16</v>
      </c>
      <c r="B118" t="s">
        <v>280</v>
      </c>
      <c r="C118" s="4">
        <v>18711</v>
      </c>
      <c r="D118" s="4">
        <v>28214</v>
      </c>
      <c r="E118" s="4">
        <v>0</v>
      </c>
      <c r="F118" s="4">
        <v>35659</v>
      </c>
      <c r="G118" s="4">
        <v>4294</v>
      </c>
      <c r="H118" s="4">
        <v>6972</v>
      </c>
      <c r="I118" s="4">
        <v>7379</v>
      </c>
      <c r="J118" s="7">
        <f t="shared" si="3"/>
        <v>1.2638760898844545</v>
      </c>
      <c r="K118" s="4">
        <f t="shared" si="2"/>
        <v>46925</v>
      </c>
    </row>
    <row r="119" spans="1:11" x14ac:dyDescent="0.25">
      <c r="A119" t="s">
        <v>38</v>
      </c>
      <c r="B119" t="s">
        <v>280</v>
      </c>
      <c r="C119" s="4">
        <v>36509</v>
      </c>
      <c r="D119" s="4">
        <v>38033</v>
      </c>
      <c r="E119" s="4">
        <v>4899</v>
      </c>
      <c r="F119" s="4">
        <v>62783</v>
      </c>
      <c r="G119" s="4">
        <v>117</v>
      </c>
      <c r="H119" s="4">
        <v>16541</v>
      </c>
      <c r="I119" s="4">
        <v>12319</v>
      </c>
      <c r="J119" s="7">
        <f t="shared" si="3"/>
        <v>1.6507506638971419</v>
      </c>
      <c r="K119" s="4">
        <f t="shared" si="2"/>
        <v>79441</v>
      </c>
    </row>
    <row r="120" spans="1:11" x14ac:dyDescent="0.25">
      <c r="A120" t="s">
        <v>45</v>
      </c>
      <c r="B120" t="s">
        <v>280</v>
      </c>
      <c r="C120" s="4">
        <v>30636</v>
      </c>
      <c r="D120" s="4">
        <v>15757</v>
      </c>
      <c r="E120" s="4">
        <v>3445</v>
      </c>
      <c r="F120" s="4">
        <v>26525</v>
      </c>
      <c r="G120" s="4">
        <v>379</v>
      </c>
      <c r="H120" s="4">
        <v>22934</v>
      </c>
      <c r="I120" s="4">
        <v>5448</v>
      </c>
      <c r="J120" s="7">
        <f t="shared" si="3"/>
        <v>1.6833788157644221</v>
      </c>
      <c r="K120" s="4">
        <f t="shared" si="2"/>
        <v>49838</v>
      </c>
    </row>
    <row r="121" spans="1:11" x14ac:dyDescent="0.25">
      <c r="A121" t="s">
        <v>55</v>
      </c>
      <c r="B121" t="s">
        <v>280</v>
      </c>
      <c r="C121" s="4">
        <v>40430</v>
      </c>
      <c r="D121" s="4">
        <v>722</v>
      </c>
      <c r="E121" s="4">
        <v>24221</v>
      </c>
      <c r="F121" s="4">
        <v>30676</v>
      </c>
      <c r="G121" s="4">
        <v>0</v>
      </c>
      <c r="H121" s="4">
        <v>34697</v>
      </c>
      <c r="I121" s="4">
        <v>-1768</v>
      </c>
      <c r="J121" s="7">
        <f t="shared" si="3"/>
        <v>42.48753462603878</v>
      </c>
      <c r="K121" s="4">
        <f t="shared" si="2"/>
        <v>65373</v>
      </c>
    </row>
    <row r="122" spans="1:11" x14ac:dyDescent="0.25">
      <c r="A122" t="s">
        <v>60</v>
      </c>
      <c r="B122" t="s">
        <v>280</v>
      </c>
      <c r="C122" s="4">
        <v>37118</v>
      </c>
      <c r="D122" s="4">
        <v>27791</v>
      </c>
      <c r="E122" s="4">
        <v>4211</v>
      </c>
      <c r="F122" s="4">
        <v>54563</v>
      </c>
      <c r="G122" s="4">
        <v>536</v>
      </c>
      <c r="H122" s="4">
        <v>16067</v>
      </c>
      <c r="I122" s="4">
        <v>13663</v>
      </c>
      <c r="J122" s="7">
        <f t="shared" si="3"/>
        <v>1.9633334532762405</v>
      </c>
      <c r="K122" s="4">
        <f t="shared" si="2"/>
        <v>69120</v>
      </c>
    </row>
    <row r="123" spans="1:11" x14ac:dyDescent="0.25">
      <c r="A123" t="s">
        <v>71</v>
      </c>
      <c r="B123" t="s">
        <v>280</v>
      </c>
      <c r="C123" s="4">
        <v>35780</v>
      </c>
      <c r="D123" s="4">
        <v>18284</v>
      </c>
      <c r="E123" s="4">
        <v>917</v>
      </c>
      <c r="F123" s="4">
        <v>36997</v>
      </c>
      <c r="G123" s="4">
        <v>0</v>
      </c>
      <c r="H123" s="4">
        <v>17984</v>
      </c>
      <c r="I123" s="4">
        <v>12465</v>
      </c>
      <c r="J123" s="7">
        <f t="shared" si="3"/>
        <v>2.0234631371691094</v>
      </c>
      <c r="K123" s="4">
        <f t="shared" si="2"/>
        <v>54981</v>
      </c>
    </row>
    <row r="124" spans="1:11" x14ac:dyDescent="0.25">
      <c r="A124" t="s">
        <v>191</v>
      </c>
      <c r="B124" t="s">
        <v>280</v>
      </c>
      <c r="C124" s="4">
        <v>22367</v>
      </c>
      <c r="D124" s="4">
        <v>6611</v>
      </c>
      <c r="E124" s="4">
        <v>419</v>
      </c>
      <c r="F124" s="4">
        <v>18315</v>
      </c>
      <c r="G124" s="4">
        <v>0</v>
      </c>
      <c r="H124" s="4">
        <v>11929</v>
      </c>
      <c r="I124" s="4">
        <v>5383</v>
      </c>
      <c r="J124" s="7">
        <f t="shared" si="3"/>
        <v>2.7703826955074877</v>
      </c>
      <c r="K124" s="4">
        <f t="shared" si="2"/>
        <v>29397</v>
      </c>
    </row>
    <row r="125" spans="1:11" x14ac:dyDescent="0.25">
      <c r="A125" t="s">
        <v>96</v>
      </c>
      <c r="B125" t="s">
        <v>280</v>
      </c>
      <c r="C125" s="4">
        <v>30185</v>
      </c>
      <c r="D125" s="4">
        <v>27302</v>
      </c>
      <c r="E125" s="4">
        <v>0</v>
      </c>
      <c r="F125" s="4">
        <v>45220</v>
      </c>
      <c r="G125" s="4">
        <v>0</v>
      </c>
      <c r="H125" s="4">
        <v>12267</v>
      </c>
      <c r="I125" s="4">
        <v>8303</v>
      </c>
      <c r="J125" s="7">
        <f t="shared" si="3"/>
        <v>1.6562889165628891</v>
      </c>
      <c r="K125" s="4">
        <f t="shared" si="2"/>
        <v>57487</v>
      </c>
    </row>
    <row r="126" spans="1:11" x14ac:dyDescent="0.25">
      <c r="A126" t="s">
        <v>211</v>
      </c>
      <c r="B126" t="s">
        <v>280</v>
      </c>
      <c r="C126" s="4">
        <v>210131</v>
      </c>
      <c r="D126" s="4">
        <v>38617</v>
      </c>
      <c r="E126" s="4">
        <v>52823</v>
      </c>
      <c r="F126" s="4">
        <v>52934</v>
      </c>
      <c r="G126" s="4">
        <v>855</v>
      </c>
      <c r="H126" s="4">
        <v>247782</v>
      </c>
      <c r="I126" s="4">
        <v>-9136</v>
      </c>
      <c r="J126" s="7">
        <f t="shared" si="3"/>
        <v>1.3707434549550717</v>
      </c>
      <c r="K126" s="4">
        <f t="shared" si="2"/>
        <v>301571</v>
      </c>
    </row>
    <row r="127" spans="1:11" x14ac:dyDescent="0.25">
      <c r="A127" t="s">
        <v>110</v>
      </c>
      <c r="B127" t="s">
        <v>280</v>
      </c>
      <c r="C127" s="4">
        <v>211715</v>
      </c>
      <c r="D127" s="4">
        <v>68505</v>
      </c>
      <c r="E127" s="4">
        <v>0</v>
      </c>
      <c r="F127" s="4">
        <v>126211</v>
      </c>
      <c r="G127" s="4">
        <v>0</v>
      </c>
      <c r="H127" s="4">
        <v>154009</v>
      </c>
      <c r="I127" s="4">
        <v>37967</v>
      </c>
      <c r="J127" s="7">
        <f t="shared" si="3"/>
        <v>1.8423618713962484</v>
      </c>
      <c r="K127" s="4">
        <f t="shared" si="2"/>
        <v>280220</v>
      </c>
    </row>
    <row r="128" spans="1:11" x14ac:dyDescent="0.25">
      <c r="A128" t="s">
        <v>178</v>
      </c>
      <c r="B128" t="s">
        <v>280</v>
      </c>
      <c r="C128" s="4">
        <v>33733</v>
      </c>
      <c r="D128" s="4">
        <v>10524</v>
      </c>
      <c r="E128" s="4">
        <v>4882</v>
      </c>
      <c r="F128" s="4">
        <v>22148</v>
      </c>
      <c r="G128" s="4">
        <v>0</v>
      </c>
      <c r="H128" s="4">
        <v>26991</v>
      </c>
      <c r="I128" s="4">
        <v>4968</v>
      </c>
      <c r="J128" s="7">
        <f t="shared" si="3"/>
        <v>2.1045229950589128</v>
      </c>
      <c r="K128" s="4">
        <f t="shared" si="2"/>
        <v>49139</v>
      </c>
    </row>
    <row r="129" spans="1:11" x14ac:dyDescent="0.25">
      <c r="A129" t="s">
        <v>252</v>
      </c>
      <c r="B129" t="s">
        <v>280</v>
      </c>
      <c r="C129" s="4"/>
      <c r="D129" s="4"/>
      <c r="E129" s="4"/>
      <c r="F129" s="4"/>
      <c r="G129" s="4"/>
      <c r="H129" s="4"/>
      <c r="I129" s="4"/>
      <c r="J129" s="7" t="e">
        <f t="shared" si="3"/>
        <v>#DIV/0!</v>
      </c>
      <c r="K129" s="4">
        <f t="shared" si="2"/>
        <v>0</v>
      </c>
    </row>
    <row r="130" spans="1:11" x14ac:dyDescent="0.25">
      <c r="A130" t="s">
        <v>61</v>
      </c>
      <c r="B130" t="s">
        <v>281</v>
      </c>
      <c r="C130" s="4">
        <v>17297</v>
      </c>
      <c r="D130" s="4">
        <v>15236</v>
      </c>
      <c r="E130" s="4">
        <v>2585</v>
      </c>
      <c r="F130" s="4">
        <v>20177</v>
      </c>
      <c r="G130" s="4">
        <v>0</v>
      </c>
      <c r="H130" s="4">
        <v>15955</v>
      </c>
      <c r="I130" s="4">
        <v>4410</v>
      </c>
      <c r="J130" s="7">
        <f t="shared" si="3"/>
        <v>1.3242977159359413</v>
      </c>
      <c r="K130" s="4">
        <f t="shared" si="2"/>
        <v>35118</v>
      </c>
    </row>
    <row r="131" spans="1:11" x14ac:dyDescent="0.25">
      <c r="A131" t="s">
        <v>282</v>
      </c>
      <c r="B131" t="s">
        <v>281</v>
      </c>
      <c r="C131" s="4">
        <v>28454</v>
      </c>
      <c r="D131" s="4">
        <v>10873</v>
      </c>
      <c r="E131" s="4">
        <v>441</v>
      </c>
      <c r="F131" s="4">
        <v>22898</v>
      </c>
      <c r="G131" s="4">
        <v>1280</v>
      </c>
      <c r="H131" s="4">
        <v>15590</v>
      </c>
      <c r="I131" s="4">
        <v>6561</v>
      </c>
      <c r="J131" s="7">
        <f t="shared" si="3"/>
        <v>2.1059505196357953</v>
      </c>
      <c r="K131" s="4">
        <f t="shared" si="2"/>
        <v>39768</v>
      </c>
    </row>
    <row r="132" spans="1:11" x14ac:dyDescent="0.25">
      <c r="A132" t="s">
        <v>57</v>
      </c>
      <c r="B132" t="s">
        <v>281</v>
      </c>
      <c r="C132" s="4">
        <v>31920</v>
      </c>
      <c r="D132" s="4">
        <v>14212</v>
      </c>
      <c r="E132" s="4">
        <v>10800</v>
      </c>
      <c r="F132" s="4">
        <v>28994</v>
      </c>
      <c r="G132" s="4">
        <v>179</v>
      </c>
      <c r="H132" s="4">
        <v>27759</v>
      </c>
      <c r="I132" s="4">
        <v>3156</v>
      </c>
      <c r="J132" s="7">
        <f t="shared" si="3"/>
        <v>2.0401069518716577</v>
      </c>
      <c r="K132" s="4">
        <f t="shared" ref="K132:K195" si="4">C132+D132+E132</f>
        <v>56932</v>
      </c>
    </row>
    <row r="133" spans="1:11" x14ac:dyDescent="0.25">
      <c r="A133" t="s">
        <v>87</v>
      </c>
      <c r="B133" t="s">
        <v>281</v>
      </c>
      <c r="C133" s="4">
        <v>53066</v>
      </c>
      <c r="D133" s="4">
        <v>23924</v>
      </c>
      <c r="E133" s="4">
        <v>3087</v>
      </c>
      <c r="F133" s="4">
        <v>49091</v>
      </c>
      <c r="G133" s="4">
        <v>9</v>
      </c>
      <c r="H133" s="4">
        <v>33439</v>
      </c>
      <c r="I133" s="4">
        <v>13289</v>
      </c>
      <c r="J133" s="7">
        <f t="shared" ref="J133:J196" si="5">F133/D133</f>
        <v>2.051956194616285</v>
      </c>
      <c r="K133" s="4">
        <f t="shared" si="4"/>
        <v>80077</v>
      </c>
    </row>
    <row r="134" spans="1:11" x14ac:dyDescent="0.25">
      <c r="A134" t="s">
        <v>106</v>
      </c>
      <c r="B134" t="s">
        <v>281</v>
      </c>
      <c r="C134" s="4">
        <v>42199</v>
      </c>
      <c r="D134" s="4">
        <v>19278</v>
      </c>
      <c r="E134" s="4">
        <v>0</v>
      </c>
      <c r="F134" s="4">
        <v>26892</v>
      </c>
      <c r="G134" s="4">
        <v>529</v>
      </c>
      <c r="H134" s="4">
        <v>34056</v>
      </c>
      <c r="I134" s="4">
        <v>7054</v>
      </c>
      <c r="J134" s="7">
        <f t="shared" si="5"/>
        <v>1.3949579831932772</v>
      </c>
      <c r="K134" s="4">
        <f t="shared" si="4"/>
        <v>61477</v>
      </c>
    </row>
    <row r="135" spans="1:11" x14ac:dyDescent="0.25">
      <c r="A135" t="s">
        <v>85</v>
      </c>
      <c r="B135" t="s">
        <v>283</v>
      </c>
      <c r="C135" s="4">
        <v>6973439</v>
      </c>
      <c r="D135" s="4">
        <v>1897078</v>
      </c>
      <c r="E135" s="4">
        <v>752214</v>
      </c>
      <c r="F135" s="4">
        <v>3462026</v>
      </c>
      <c r="G135" s="4">
        <v>95577</v>
      </c>
      <c r="H135" s="4">
        <v>6065128</v>
      </c>
      <c r="I135" s="4">
        <v>1246571</v>
      </c>
      <c r="J135" s="7">
        <f t="shared" si="5"/>
        <v>1.8249254906756602</v>
      </c>
      <c r="K135" s="4">
        <f t="shared" si="4"/>
        <v>9622731</v>
      </c>
    </row>
    <row r="136" spans="1:11" x14ac:dyDescent="0.25">
      <c r="A136" t="s">
        <v>136</v>
      </c>
      <c r="B136" t="s">
        <v>283</v>
      </c>
      <c r="C136" s="4">
        <v>99051</v>
      </c>
      <c r="D136" s="4">
        <v>61480</v>
      </c>
      <c r="E136" s="4">
        <v>351</v>
      </c>
      <c r="F136" s="4">
        <v>99091</v>
      </c>
      <c r="G136" s="4">
        <v>0</v>
      </c>
      <c r="H136" s="4">
        <v>61791</v>
      </c>
      <c r="I136" s="4">
        <v>18433</v>
      </c>
      <c r="J136" s="7">
        <f t="shared" si="5"/>
        <v>1.6117599219258296</v>
      </c>
      <c r="K136" s="4">
        <f t="shared" si="4"/>
        <v>160882</v>
      </c>
    </row>
    <row r="137" spans="1:11" x14ac:dyDescent="0.25">
      <c r="A137" t="s">
        <v>184</v>
      </c>
      <c r="B137" t="s">
        <v>283</v>
      </c>
      <c r="C137" s="4">
        <v>132744</v>
      </c>
      <c r="D137" s="4">
        <v>92941</v>
      </c>
      <c r="E137" s="4">
        <v>0</v>
      </c>
      <c r="F137" s="4">
        <v>140703</v>
      </c>
      <c r="G137" s="4">
        <v>16592</v>
      </c>
      <c r="H137" s="4">
        <v>69642</v>
      </c>
      <c r="I137" s="4">
        <v>18717</v>
      </c>
      <c r="J137" s="7">
        <f t="shared" si="5"/>
        <v>1.5138959124605933</v>
      </c>
      <c r="K137" s="4">
        <f t="shared" si="4"/>
        <v>225685</v>
      </c>
    </row>
    <row r="138" spans="1:11" x14ac:dyDescent="0.25">
      <c r="A138" t="s">
        <v>185</v>
      </c>
      <c r="B138" t="s">
        <v>283</v>
      </c>
      <c r="C138" s="4">
        <v>71863</v>
      </c>
      <c r="D138" s="4">
        <v>34035</v>
      </c>
      <c r="E138" s="4">
        <v>4</v>
      </c>
      <c r="F138" s="4">
        <v>48651</v>
      </c>
      <c r="G138" s="4">
        <v>250</v>
      </c>
      <c r="H138" s="4">
        <v>57001</v>
      </c>
      <c r="I138" s="4">
        <v>17314</v>
      </c>
      <c r="J138" s="7">
        <f t="shared" si="5"/>
        <v>1.4294402820625827</v>
      </c>
      <c r="K138" s="4">
        <f t="shared" si="4"/>
        <v>105902</v>
      </c>
    </row>
    <row r="139" spans="1:11" x14ac:dyDescent="0.25">
      <c r="A139" t="s">
        <v>240</v>
      </c>
      <c r="B139" t="s">
        <v>283</v>
      </c>
      <c r="C139" s="4">
        <v>23750</v>
      </c>
      <c r="D139" s="4">
        <v>17965</v>
      </c>
      <c r="E139" s="4">
        <v>0</v>
      </c>
      <c r="F139" s="4">
        <v>24400</v>
      </c>
      <c r="G139" s="4">
        <v>234</v>
      </c>
      <c r="H139" s="4">
        <v>17081</v>
      </c>
      <c r="I139" s="4">
        <v>6654</v>
      </c>
      <c r="J139" s="7">
        <f t="shared" si="5"/>
        <v>1.3581964931811856</v>
      </c>
      <c r="K139" s="4">
        <f t="shared" si="4"/>
        <v>41715</v>
      </c>
    </row>
    <row r="140" spans="1:11" x14ac:dyDescent="0.25">
      <c r="A140" t="s">
        <v>190</v>
      </c>
      <c r="B140" t="s">
        <v>283</v>
      </c>
      <c r="C140" s="4">
        <v>60478</v>
      </c>
      <c r="D140" s="4">
        <v>27369</v>
      </c>
      <c r="E140" s="4">
        <v>0</v>
      </c>
      <c r="F140" s="4">
        <v>56834</v>
      </c>
      <c r="G140" s="4">
        <v>674</v>
      </c>
      <c r="H140" s="4">
        <v>30339</v>
      </c>
      <c r="I140" s="4">
        <v>18047</v>
      </c>
      <c r="J140" s="7">
        <f t="shared" si="5"/>
        <v>2.0765829953597135</v>
      </c>
      <c r="K140" s="4">
        <f t="shared" si="4"/>
        <v>87847</v>
      </c>
    </row>
    <row r="141" spans="1:11" x14ac:dyDescent="0.25">
      <c r="A141" t="s">
        <v>101</v>
      </c>
      <c r="B141" t="s">
        <v>284</v>
      </c>
      <c r="C141" s="4">
        <v>145983</v>
      </c>
      <c r="D141" s="4">
        <v>53320</v>
      </c>
      <c r="E141" s="4">
        <v>0</v>
      </c>
      <c r="F141" s="4">
        <v>92826</v>
      </c>
      <c r="G141" s="4">
        <v>3182</v>
      </c>
      <c r="H141" s="4">
        <v>115663</v>
      </c>
      <c r="I141" s="4">
        <v>19924</v>
      </c>
      <c r="J141" s="7">
        <f t="shared" si="5"/>
        <v>1.7409227306826707</v>
      </c>
      <c r="K141" s="4">
        <f t="shared" si="4"/>
        <v>199303</v>
      </c>
    </row>
    <row r="142" spans="1:11" x14ac:dyDescent="0.25">
      <c r="A142" t="s">
        <v>81</v>
      </c>
      <c r="B142" t="s">
        <v>285</v>
      </c>
      <c r="C142" s="4">
        <v>25905</v>
      </c>
      <c r="D142" s="4">
        <v>26806</v>
      </c>
      <c r="E142" s="4">
        <v>280</v>
      </c>
      <c r="F142" s="4">
        <v>38475</v>
      </c>
      <c r="G142" s="4">
        <v>0</v>
      </c>
      <c r="H142" s="4">
        <v>15850</v>
      </c>
      <c r="I142" s="4">
        <v>7162</v>
      </c>
      <c r="J142" s="7">
        <f t="shared" si="5"/>
        <v>1.4353129896291874</v>
      </c>
      <c r="K142" s="4">
        <f t="shared" si="4"/>
        <v>52991</v>
      </c>
    </row>
    <row r="143" spans="1:11" x14ac:dyDescent="0.25">
      <c r="A143" t="s">
        <v>86</v>
      </c>
      <c r="B143" t="s">
        <v>285</v>
      </c>
      <c r="C143" s="4">
        <v>22137</v>
      </c>
      <c r="D143" s="4">
        <v>11125</v>
      </c>
      <c r="E143" s="4">
        <v>520</v>
      </c>
      <c r="F143" s="4">
        <v>25719</v>
      </c>
      <c r="G143" s="4">
        <v>176</v>
      </c>
      <c r="H143" s="4">
        <v>7935</v>
      </c>
      <c r="I143" s="4">
        <v>6617</v>
      </c>
      <c r="J143" s="7">
        <f t="shared" si="5"/>
        <v>2.3118202247191011</v>
      </c>
      <c r="K143" s="4">
        <f t="shared" si="4"/>
        <v>33782</v>
      </c>
    </row>
    <row r="144" spans="1:11" x14ac:dyDescent="0.25">
      <c r="A144" t="s">
        <v>225</v>
      </c>
      <c r="B144" t="s">
        <v>286</v>
      </c>
      <c r="C144" s="4">
        <v>109584</v>
      </c>
      <c r="D144" s="4">
        <v>70337</v>
      </c>
      <c r="E144" s="4">
        <v>12313</v>
      </c>
      <c r="F144" s="4">
        <v>91300</v>
      </c>
      <c r="G144" s="4">
        <v>4978</v>
      </c>
      <c r="H144" s="4">
        <v>96256</v>
      </c>
      <c r="I144" s="4">
        <v>9546</v>
      </c>
      <c r="J144" s="7">
        <f t="shared" si="5"/>
        <v>1.2980365952485888</v>
      </c>
      <c r="K144" s="4">
        <f t="shared" si="4"/>
        <v>192234</v>
      </c>
    </row>
    <row r="145" spans="1:11" x14ac:dyDescent="0.25">
      <c r="A145" t="s">
        <v>41</v>
      </c>
      <c r="B145" t="s">
        <v>286</v>
      </c>
      <c r="C145" s="4">
        <v>46311</v>
      </c>
      <c r="D145" s="4">
        <v>38993</v>
      </c>
      <c r="E145" s="4">
        <v>57310</v>
      </c>
      <c r="F145" s="4">
        <v>95092</v>
      </c>
      <c r="G145" s="4">
        <v>0</v>
      </c>
      <c r="H145" s="4">
        <v>47522</v>
      </c>
      <c r="I145" s="4">
        <v>7125</v>
      </c>
      <c r="J145" s="7">
        <f t="shared" si="5"/>
        <v>2.4386941245864642</v>
      </c>
      <c r="K145" s="4">
        <f t="shared" si="4"/>
        <v>142614</v>
      </c>
    </row>
    <row r="146" spans="1:11" x14ac:dyDescent="0.25">
      <c r="A146" t="s">
        <v>255</v>
      </c>
      <c r="B146" t="s">
        <v>286</v>
      </c>
      <c r="C146" s="4">
        <v>19637</v>
      </c>
      <c r="D146" s="4">
        <v>4372</v>
      </c>
      <c r="E146" s="4">
        <v>1064</v>
      </c>
      <c r="F146" s="4">
        <v>14188</v>
      </c>
      <c r="G146" s="4">
        <v>1200</v>
      </c>
      <c r="H146" s="4">
        <v>9158</v>
      </c>
      <c r="I146" s="4">
        <v>4143</v>
      </c>
      <c r="J146" s="7">
        <f t="shared" si="5"/>
        <v>3.2451967063129001</v>
      </c>
      <c r="K146" s="4">
        <f t="shared" si="4"/>
        <v>25073</v>
      </c>
    </row>
    <row r="147" spans="1:11" x14ac:dyDescent="0.25">
      <c r="A147" t="s">
        <v>143</v>
      </c>
      <c r="B147" t="s">
        <v>286</v>
      </c>
      <c r="C147" s="4">
        <v>19852</v>
      </c>
      <c r="D147" s="4">
        <v>10024</v>
      </c>
      <c r="E147" s="4">
        <v>1697</v>
      </c>
      <c r="F147" s="4">
        <v>18261</v>
      </c>
      <c r="G147" s="4">
        <v>2424</v>
      </c>
      <c r="H147" s="4">
        <v>10888</v>
      </c>
      <c r="I147" s="4">
        <v>3076</v>
      </c>
      <c r="J147" s="7">
        <f t="shared" si="5"/>
        <v>1.8217278531524341</v>
      </c>
      <c r="K147" s="4">
        <f t="shared" si="4"/>
        <v>31573</v>
      </c>
    </row>
    <row r="148" spans="1:11" x14ac:dyDescent="0.25">
      <c r="A148" t="s">
        <v>181</v>
      </c>
      <c r="B148" t="s">
        <v>286</v>
      </c>
      <c r="C148" s="4">
        <v>48301</v>
      </c>
      <c r="D148" s="4">
        <v>23959</v>
      </c>
      <c r="E148" s="4">
        <v>21850</v>
      </c>
      <c r="F148" s="4">
        <v>48244</v>
      </c>
      <c r="G148" s="4">
        <v>472</v>
      </c>
      <c r="H148" s="4">
        <v>45394</v>
      </c>
      <c r="I148" s="4">
        <v>3919</v>
      </c>
      <c r="J148" s="7">
        <f t="shared" si="5"/>
        <v>2.0136065779039192</v>
      </c>
      <c r="K148" s="4">
        <f t="shared" si="4"/>
        <v>94110</v>
      </c>
    </row>
    <row r="149" spans="1:11" x14ac:dyDescent="0.25">
      <c r="A149" t="s">
        <v>249</v>
      </c>
      <c r="B149" t="s">
        <v>286</v>
      </c>
      <c r="C149" s="4">
        <v>17929</v>
      </c>
      <c r="D149" s="4">
        <v>3796</v>
      </c>
      <c r="E149" s="4">
        <v>5180</v>
      </c>
      <c r="F149" s="4">
        <v>14248</v>
      </c>
      <c r="G149" s="4">
        <v>678</v>
      </c>
      <c r="H149" s="4">
        <v>13184</v>
      </c>
      <c r="I149" s="4">
        <v>5598</v>
      </c>
      <c r="J149" s="7">
        <f t="shared" si="5"/>
        <v>3.7534246575342465</v>
      </c>
      <c r="K149" s="4">
        <f t="shared" si="4"/>
        <v>26905</v>
      </c>
    </row>
    <row r="150" spans="1:11" x14ac:dyDescent="0.25">
      <c r="A150" t="s">
        <v>210</v>
      </c>
      <c r="B150" t="s">
        <v>286</v>
      </c>
      <c r="C150" s="4">
        <v>9655</v>
      </c>
      <c r="D150" s="4">
        <v>1743</v>
      </c>
      <c r="E150" s="4">
        <v>435</v>
      </c>
      <c r="F150" s="4">
        <v>9288</v>
      </c>
      <c r="G150" s="4">
        <v>176</v>
      </c>
      <c r="H150" s="4">
        <v>12278</v>
      </c>
      <c r="I150" s="4">
        <v>1979</v>
      </c>
      <c r="J150" s="7">
        <f t="shared" si="5"/>
        <v>5.3287435456110153</v>
      </c>
      <c r="K150" s="4">
        <f t="shared" si="4"/>
        <v>11833</v>
      </c>
    </row>
    <row r="151" spans="1:11" x14ac:dyDescent="0.25">
      <c r="A151" t="s">
        <v>9</v>
      </c>
      <c r="B151" t="s">
        <v>287</v>
      </c>
      <c r="C151" s="4">
        <v>32845</v>
      </c>
      <c r="D151" s="4">
        <v>15692</v>
      </c>
      <c r="E151" s="4">
        <v>28072</v>
      </c>
      <c r="F151" s="4">
        <v>26755</v>
      </c>
      <c r="G151" s="4">
        <v>522</v>
      </c>
      <c r="H151" s="4">
        <v>50996</v>
      </c>
      <c r="I151" s="4">
        <v>6120</v>
      </c>
      <c r="J151" s="7">
        <f t="shared" si="5"/>
        <v>1.7050089217435636</v>
      </c>
      <c r="K151" s="4">
        <f t="shared" si="4"/>
        <v>76609</v>
      </c>
    </row>
    <row r="152" spans="1:11" x14ac:dyDescent="0.25">
      <c r="A152" t="s">
        <v>23</v>
      </c>
      <c r="B152" t="s">
        <v>287</v>
      </c>
      <c r="C152" s="4">
        <v>38421</v>
      </c>
      <c r="D152" s="4">
        <v>4175</v>
      </c>
      <c r="E152" s="4">
        <v>1793</v>
      </c>
      <c r="F152" s="4">
        <v>22405</v>
      </c>
      <c r="G152" s="4">
        <v>0</v>
      </c>
      <c r="H152" s="4">
        <v>21984</v>
      </c>
      <c r="I152" s="4">
        <v>4727</v>
      </c>
      <c r="J152" s="7">
        <f t="shared" si="5"/>
        <v>5.3664670658682638</v>
      </c>
      <c r="K152" s="4">
        <f t="shared" si="4"/>
        <v>44389</v>
      </c>
    </row>
    <row r="153" spans="1:11" x14ac:dyDescent="0.25">
      <c r="A153" t="s">
        <v>39</v>
      </c>
      <c r="B153" t="s">
        <v>287</v>
      </c>
      <c r="C153" s="4">
        <v>23895</v>
      </c>
      <c r="D153" s="4">
        <v>8888</v>
      </c>
      <c r="E153" s="4">
        <v>1334</v>
      </c>
      <c r="F153" s="4">
        <v>21356</v>
      </c>
      <c r="G153" s="4">
        <v>0</v>
      </c>
      <c r="H153" s="4">
        <v>12761</v>
      </c>
      <c r="I153" s="4">
        <v>4849</v>
      </c>
      <c r="J153" s="7">
        <f t="shared" si="5"/>
        <v>2.402790279027903</v>
      </c>
      <c r="K153" s="4">
        <f t="shared" si="4"/>
        <v>34117</v>
      </c>
    </row>
    <row r="154" spans="1:11" x14ac:dyDescent="0.25">
      <c r="A154" t="s">
        <v>102</v>
      </c>
      <c r="B154" t="s">
        <v>287</v>
      </c>
      <c r="C154" s="4">
        <v>18339</v>
      </c>
      <c r="D154" s="4">
        <v>8642</v>
      </c>
      <c r="E154" s="4">
        <v>125</v>
      </c>
      <c r="F154" s="4">
        <v>9369</v>
      </c>
      <c r="G154" s="4">
        <v>0</v>
      </c>
      <c r="H154" s="4">
        <v>17737</v>
      </c>
      <c r="I154" s="4">
        <v>4447</v>
      </c>
      <c r="J154" s="7">
        <f t="shared" si="5"/>
        <v>1.0841240453598704</v>
      </c>
      <c r="K154" s="4">
        <f t="shared" si="4"/>
        <v>27106</v>
      </c>
    </row>
    <row r="155" spans="1:11" x14ac:dyDescent="0.25">
      <c r="A155" t="s">
        <v>209</v>
      </c>
      <c r="B155" t="s">
        <v>287</v>
      </c>
      <c r="C155" s="4">
        <v>41002</v>
      </c>
      <c r="D155" s="4">
        <v>18410</v>
      </c>
      <c r="E155" s="4">
        <v>22432</v>
      </c>
      <c r="F155" s="4">
        <v>45334</v>
      </c>
      <c r="G155" s="4">
        <v>240</v>
      </c>
      <c r="H155" s="4">
        <v>36270</v>
      </c>
      <c r="I155" s="4">
        <v>6152</v>
      </c>
      <c r="J155" s="7">
        <f t="shared" si="5"/>
        <v>2.4624660510592071</v>
      </c>
      <c r="K155" s="4">
        <f t="shared" si="4"/>
        <v>81844</v>
      </c>
    </row>
    <row r="156" spans="1:11" x14ac:dyDescent="0.25">
      <c r="A156" t="s">
        <v>4</v>
      </c>
      <c r="B156" t="s">
        <v>288</v>
      </c>
      <c r="C156" s="4">
        <v>209061</v>
      </c>
      <c r="D156" s="4">
        <v>94602</v>
      </c>
      <c r="E156" s="4">
        <v>1639</v>
      </c>
      <c r="F156" s="4">
        <v>189027</v>
      </c>
      <c r="G156" s="4">
        <v>0</v>
      </c>
      <c r="H156" s="4">
        <v>127816</v>
      </c>
      <c r="I156" s="4">
        <v>52204</v>
      </c>
      <c r="J156" s="7">
        <f t="shared" si="5"/>
        <v>1.9981290036151456</v>
      </c>
      <c r="K156" s="4">
        <f t="shared" si="4"/>
        <v>305302</v>
      </c>
    </row>
    <row r="157" spans="1:11" x14ac:dyDescent="0.25">
      <c r="A157" t="s">
        <v>150</v>
      </c>
      <c r="B157" t="s">
        <v>288</v>
      </c>
      <c r="C157" s="4">
        <v>59541</v>
      </c>
      <c r="D157" s="4">
        <v>5906</v>
      </c>
      <c r="E157" s="4">
        <v>1476</v>
      </c>
      <c r="F157" s="4">
        <v>47186</v>
      </c>
      <c r="G157" s="4">
        <v>0</v>
      </c>
      <c r="H157" s="4">
        <v>21879</v>
      </c>
      <c r="I157" s="4">
        <v>23528</v>
      </c>
      <c r="J157" s="7">
        <f t="shared" si="5"/>
        <v>7.9895022011513719</v>
      </c>
      <c r="K157" s="4">
        <f t="shared" si="4"/>
        <v>66923</v>
      </c>
    </row>
    <row r="158" spans="1:11" x14ac:dyDescent="0.25">
      <c r="A158" t="s">
        <v>232</v>
      </c>
      <c r="B158" t="s">
        <v>288</v>
      </c>
      <c r="C158" s="4">
        <v>33254</v>
      </c>
      <c r="D158" s="4">
        <v>27157</v>
      </c>
      <c r="E158" s="4">
        <v>6505</v>
      </c>
      <c r="F158" s="4">
        <v>27573</v>
      </c>
      <c r="G158" s="4">
        <v>3057</v>
      </c>
      <c r="H158" s="4">
        <v>37686</v>
      </c>
      <c r="I158" s="4">
        <v>8431</v>
      </c>
      <c r="J158" s="7">
        <f t="shared" si="5"/>
        <v>1.0153183341311633</v>
      </c>
      <c r="K158" s="4">
        <f t="shared" si="4"/>
        <v>66916</v>
      </c>
    </row>
    <row r="159" spans="1:11" x14ac:dyDescent="0.25">
      <c r="A159" t="s">
        <v>176</v>
      </c>
      <c r="B159" t="s">
        <v>288</v>
      </c>
      <c r="C159" s="4">
        <v>9687</v>
      </c>
      <c r="D159" s="4">
        <v>4550</v>
      </c>
      <c r="E159" s="4">
        <v>2125</v>
      </c>
      <c r="F159" s="4">
        <v>13659</v>
      </c>
      <c r="G159" s="4">
        <v>121</v>
      </c>
      <c r="H159" s="4">
        <v>2794</v>
      </c>
      <c r="I159" s="4">
        <v>1275</v>
      </c>
      <c r="J159" s="7">
        <f t="shared" si="5"/>
        <v>3.0019780219780219</v>
      </c>
      <c r="K159" s="4">
        <f t="shared" si="4"/>
        <v>16362</v>
      </c>
    </row>
    <row r="160" spans="1:11" x14ac:dyDescent="0.25">
      <c r="A160" t="s">
        <v>214</v>
      </c>
      <c r="B160" t="s">
        <v>288</v>
      </c>
      <c r="C160" s="4">
        <v>27094</v>
      </c>
      <c r="D160" s="4">
        <v>8382</v>
      </c>
      <c r="E160" s="4">
        <v>1000</v>
      </c>
      <c r="F160" s="4">
        <v>18958</v>
      </c>
      <c r="G160" s="4">
        <v>626</v>
      </c>
      <c r="H160" s="4">
        <v>16892</v>
      </c>
      <c r="I160" s="4">
        <v>5890</v>
      </c>
      <c r="J160" s="7">
        <f t="shared" si="5"/>
        <v>2.2617513719875926</v>
      </c>
      <c r="K160" s="4">
        <f t="shared" si="4"/>
        <v>36476</v>
      </c>
    </row>
    <row r="161" spans="1:11" x14ac:dyDescent="0.25">
      <c r="A161" t="s">
        <v>248</v>
      </c>
      <c r="B161" t="s">
        <v>288</v>
      </c>
      <c r="C161" s="4"/>
      <c r="D161" s="4"/>
      <c r="E161" s="4"/>
      <c r="F161" s="4"/>
      <c r="G161" s="4"/>
      <c r="H161" s="4"/>
      <c r="I161" s="4"/>
      <c r="J161" s="7" t="e">
        <f t="shared" si="5"/>
        <v>#DIV/0!</v>
      </c>
      <c r="K161" s="4">
        <f t="shared" si="4"/>
        <v>0</v>
      </c>
    </row>
    <row r="162" spans="1:11" x14ac:dyDescent="0.25">
      <c r="A162" t="s">
        <v>256</v>
      </c>
      <c r="B162" t="s">
        <v>289</v>
      </c>
      <c r="C162" s="4">
        <v>5935</v>
      </c>
      <c r="D162" s="4">
        <v>2169</v>
      </c>
      <c r="E162" s="4">
        <v>658</v>
      </c>
      <c r="F162" s="4">
        <v>4093</v>
      </c>
      <c r="G162" s="4">
        <v>0</v>
      </c>
      <c r="H162" s="4">
        <v>4704</v>
      </c>
      <c r="I162" s="4">
        <v>742</v>
      </c>
      <c r="J162" s="7">
        <f t="shared" si="5"/>
        <v>1.8870447210696173</v>
      </c>
      <c r="K162" s="4">
        <f t="shared" si="4"/>
        <v>8762</v>
      </c>
    </row>
    <row r="163" spans="1:11" x14ac:dyDescent="0.25">
      <c r="A163" t="s">
        <v>77</v>
      </c>
      <c r="B163" t="s">
        <v>289</v>
      </c>
      <c r="C163" s="4">
        <v>134373</v>
      </c>
      <c r="D163" s="4">
        <v>13403</v>
      </c>
      <c r="E163" s="4">
        <v>550</v>
      </c>
      <c r="F163" s="4">
        <v>41963</v>
      </c>
      <c r="G163" s="4">
        <v>107</v>
      </c>
      <c r="H163" s="4">
        <v>107301</v>
      </c>
      <c r="I163" s="4">
        <v>20898</v>
      </c>
      <c r="J163" s="7">
        <f t="shared" si="5"/>
        <v>3.130866223979706</v>
      </c>
      <c r="K163" s="4">
        <f t="shared" si="4"/>
        <v>148326</v>
      </c>
    </row>
    <row r="164" spans="1:11" x14ac:dyDescent="0.25">
      <c r="A164" t="s">
        <v>235</v>
      </c>
      <c r="B164" t="s">
        <v>289</v>
      </c>
      <c r="C164" s="4">
        <v>14206</v>
      </c>
      <c r="D164" s="4">
        <v>4774</v>
      </c>
      <c r="E164" s="4">
        <v>372</v>
      </c>
      <c r="F164" s="4">
        <v>9558</v>
      </c>
      <c r="G164" s="4">
        <v>77</v>
      </c>
      <c r="H164" s="4">
        <v>10267</v>
      </c>
      <c r="I164" s="4">
        <v>3317</v>
      </c>
      <c r="J164" s="7">
        <f t="shared" si="5"/>
        <v>2.0020946795140344</v>
      </c>
      <c r="K164" s="4">
        <f t="shared" si="4"/>
        <v>19352</v>
      </c>
    </row>
    <row r="165" spans="1:11" x14ac:dyDescent="0.25">
      <c r="A165" t="s">
        <v>146</v>
      </c>
      <c r="B165" t="s">
        <v>290</v>
      </c>
      <c r="C165" s="4">
        <v>28584</v>
      </c>
      <c r="D165" s="4">
        <v>17520</v>
      </c>
      <c r="E165" s="4">
        <v>3828</v>
      </c>
      <c r="F165" s="4">
        <v>24482</v>
      </c>
      <c r="G165" s="4">
        <v>139</v>
      </c>
      <c r="H165" s="4">
        <v>27792</v>
      </c>
      <c r="I165" s="4">
        <v>8635</v>
      </c>
      <c r="J165" s="7">
        <f t="shared" si="5"/>
        <v>1.3973744292237442</v>
      </c>
      <c r="K165" s="4">
        <f t="shared" si="4"/>
        <v>49932</v>
      </c>
    </row>
    <row r="166" spans="1:11" x14ac:dyDescent="0.25">
      <c r="A166" t="s">
        <v>83</v>
      </c>
      <c r="B166" t="s">
        <v>290</v>
      </c>
      <c r="C166" s="4">
        <v>19931</v>
      </c>
      <c r="D166" s="4">
        <v>18291</v>
      </c>
      <c r="E166" s="4">
        <v>2319</v>
      </c>
      <c r="F166" s="4">
        <v>21669</v>
      </c>
      <c r="G166" s="4">
        <v>0</v>
      </c>
      <c r="H166" s="4">
        <v>18872</v>
      </c>
      <c r="I166" s="4">
        <v>3733</v>
      </c>
      <c r="J166" s="7">
        <f t="shared" si="5"/>
        <v>1.18468099065114</v>
      </c>
      <c r="K166" s="4">
        <f t="shared" si="4"/>
        <v>40541</v>
      </c>
    </row>
    <row r="167" spans="1:11" x14ac:dyDescent="0.25">
      <c r="A167" t="s">
        <v>90</v>
      </c>
      <c r="B167" t="s">
        <v>290</v>
      </c>
      <c r="C167" s="4">
        <v>54344</v>
      </c>
      <c r="D167" s="4">
        <v>14482</v>
      </c>
      <c r="E167" s="4">
        <v>2435</v>
      </c>
      <c r="F167" s="4">
        <v>28868</v>
      </c>
      <c r="G167" s="4">
        <v>31</v>
      </c>
      <c r="H167" s="4">
        <v>45506</v>
      </c>
      <c r="I167" s="4">
        <v>20766</v>
      </c>
      <c r="J167" s="7">
        <f t="shared" si="5"/>
        <v>1.993371081342356</v>
      </c>
      <c r="K167" s="4">
        <f t="shared" si="4"/>
        <v>71261</v>
      </c>
    </row>
    <row r="168" spans="1:11" x14ac:dyDescent="0.25">
      <c r="A168" t="s">
        <v>133</v>
      </c>
      <c r="B168" t="s">
        <v>291</v>
      </c>
      <c r="C168" s="4">
        <v>54530</v>
      </c>
      <c r="D168" s="4">
        <v>15594</v>
      </c>
      <c r="E168" s="4">
        <v>4575</v>
      </c>
      <c r="F168" s="4">
        <v>32077</v>
      </c>
      <c r="G168" s="4">
        <v>0</v>
      </c>
      <c r="H168" s="4">
        <v>42622</v>
      </c>
      <c r="I168" s="4">
        <v>5813</v>
      </c>
      <c r="J168" s="7">
        <f t="shared" si="5"/>
        <v>2.0570091060664359</v>
      </c>
      <c r="K168" s="4">
        <f t="shared" si="4"/>
        <v>74699</v>
      </c>
    </row>
    <row r="169" spans="1:11" x14ac:dyDescent="0.25">
      <c r="A169" t="s">
        <v>234</v>
      </c>
      <c r="B169" t="s">
        <v>292</v>
      </c>
      <c r="C169" s="4">
        <v>20628</v>
      </c>
      <c r="D169" s="4">
        <v>11735</v>
      </c>
      <c r="E169" s="4">
        <v>7102</v>
      </c>
      <c r="F169" s="4">
        <v>13500</v>
      </c>
      <c r="G169" s="4">
        <v>0</v>
      </c>
      <c r="H169" s="4">
        <v>25965</v>
      </c>
      <c r="I169" s="4">
        <v>1811</v>
      </c>
      <c r="J169" s="7">
        <f t="shared" si="5"/>
        <v>1.1504047720494248</v>
      </c>
      <c r="K169" s="4">
        <f t="shared" si="4"/>
        <v>39465</v>
      </c>
    </row>
    <row r="170" spans="1:11" x14ac:dyDescent="0.25">
      <c r="A170" t="s">
        <v>186</v>
      </c>
      <c r="B170" t="s">
        <v>292</v>
      </c>
      <c r="C170" s="4">
        <v>12396</v>
      </c>
      <c r="D170" s="4">
        <v>6513</v>
      </c>
      <c r="E170" s="4">
        <v>3517</v>
      </c>
      <c r="F170" s="4">
        <v>10936</v>
      </c>
      <c r="G170" s="4">
        <v>16</v>
      </c>
      <c r="H170" s="4">
        <v>11624</v>
      </c>
      <c r="I170" s="4">
        <v>1398</v>
      </c>
      <c r="J170" s="7">
        <f t="shared" si="5"/>
        <v>1.6791033317979425</v>
      </c>
      <c r="K170" s="4">
        <f t="shared" si="4"/>
        <v>22426</v>
      </c>
    </row>
    <row r="171" spans="1:11" x14ac:dyDescent="0.25">
      <c r="A171" t="s">
        <v>141</v>
      </c>
      <c r="B171" t="s">
        <v>293</v>
      </c>
      <c r="C171" s="4">
        <v>13091</v>
      </c>
      <c r="D171" s="4">
        <v>4487</v>
      </c>
      <c r="E171" s="4">
        <v>2928</v>
      </c>
      <c r="F171" s="4">
        <v>10502</v>
      </c>
      <c r="G171" s="4">
        <v>0</v>
      </c>
      <c r="H171" s="4">
        <v>10004</v>
      </c>
      <c r="I171" s="4">
        <v>1856</v>
      </c>
      <c r="J171" s="7">
        <f t="shared" si="5"/>
        <v>2.3405393358591486</v>
      </c>
      <c r="K171" s="4">
        <f t="shared" si="4"/>
        <v>20506</v>
      </c>
    </row>
    <row r="172" spans="1:11" x14ac:dyDescent="0.25">
      <c r="A172" t="s">
        <v>119</v>
      </c>
      <c r="B172" t="s">
        <v>294</v>
      </c>
      <c r="C172" s="4">
        <v>69614</v>
      </c>
      <c r="D172" s="4">
        <v>31482</v>
      </c>
      <c r="E172" s="4">
        <v>3987</v>
      </c>
      <c r="F172" s="4">
        <v>53494</v>
      </c>
      <c r="G172" s="4">
        <v>0</v>
      </c>
      <c r="H172" s="4">
        <v>51589</v>
      </c>
      <c r="I172" s="4">
        <v>21524</v>
      </c>
      <c r="J172" s="7">
        <f t="shared" si="5"/>
        <v>1.6991931897592274</v>
      </c>
      <c r="K172" s="4">
        <f t="shared" si="4"/>
        <v>105083</v>
      </c>
    </row>
    <row r="173" spans="1:11" x14ac:dyDescent="0.25">
      <c r="A173" t="s">
        <v>28</v>
      </c>
      <c r="B173" t="s">
        <v>294</v>
      </c>
      <c r="C173" s="4">
        <v>13927</v>
      </c>
      <c r="D173" s="4">
        <v>8386</v>
      </c>
      <c r="E173" s="4">
        <v>12159</v>
      </c>
      <c r="F173" s="4">
        <v>12278</v>
      </c>
      <c r="G173" s="4">
        <v>0</v>
      </c>
      <c r="H173" s="4">
        <v>22194</v>
      </c>
      <c r="I173" s="4">
        <v>986</v>
      </c>
      <c r="J173" s="7">
        <f t="shared" si="5"/>
        <v>1.4641068447412353</v>
      </c>
      <c r="K173" s="4">
        <f t="shared" si="4"/>
        <v>34472</v>
      </c>
    </row>
    <row r="174" spans="1:11" x14ac:dyDescent="0.25">
      <c r="A174" t="s">
        <v>155</v>
      </c>
      <c r="B174" t="s">
        <v>294</v>
      </c>
      <c r="C174" s="4">
        <v>27957</v>
      </c>
      <c r="D174" s="4">
        <v>8881</v>
      </c>
      <c r="E174" s="4">
        <v>13213</v>
      </c>
      <c r="F174" s="4">
        <v>20430</v>
      </c>
      <c r="G174" s="4">
        <v>0</v>
      </c>
      <c r="H174" s="4">
        <v>29621</v>
      </c>
      <c r="I174" s="4">
        <v>752</v>
      </c>
      <c r="J174" s="7">
        <f t="shared" si="5"/>
        <v>2.300416619750028</v>
      </c>
      <c r="K174" s="4">
        <f t="shared" si="4"/>
        <v>50051</v>
      </c>
    </row>
    <row r="175" spans="1:11" x14ac:dyDescent="0.25">
      <c r="A175" t="s">
        <v>189</v>
      </c>
      <c r="B175" t="s">
        <v>294</v>
      </c>
      <c r="C175" s="4"/>
      <c r="D175" s="4"/>
      <c r="E175" s="4"/>
      <c r="F175" s="4"/>
      <c r="G175" s="4"/>
      <c r="H175" s="4"/>
      <c r="I175" s="4"/>
      <c r="J175" s="7" t="e">
        <f t="shared" si="5"/>
        <v>#DIV/0!</v>
      </c>
      <c r="K175" s="4">
        <f t="shared" si="4"/>
        <v>0</v>
      </c>
    </row>
    <row r="176" spans="1:11" x14ac:dyDescent="0.25">
      <c r="A176" t="s">
        <v>33</v>
      </c>
      <c r="B176" t="s">
        <v>295</v>
      </c>
      <c r="C176" s="4">
        <v>77109</v>
      </c>
      <c r="D176" s="4">
        <v>62420</v>
      </c>
      <c r="E176" s="4">
        <v>6523</v>
      </c>
      <c r="F176" s="4">
        <v>96240</v>
      </c>
      <c r="G176" s="4">
        <v>0</v>
      </c>
      <c r="H176" s="4">
        <v>49812</v>
      </c>
      <c r="I176" s="4">
        <v>21836</v>
      </c>
      <c r="J176" s="7">
        <f t="shared" si="5"/>
        <v>1.5418135213072732</v>
      </c>
      <c r="K176" s="4">
        <f t="shared" si="4"/>
        <v>146052</v>
      </c>
    </row>
    <row r="177" spans="1:11" x14ac:dyDescent="0.25">
      <c r="A177" t="s">
        <v>130</v>
      </c>
      <c r="B177" t="s">
        <v>295</v>
      </c>
      <c r="C177" s="4">
        <v>14363</v>
      </c>
      <c r="D177" s="4">
        <v>26650</v>
      </c>
      <c r="E177" s="4">
        <v>15198</v>
      </c>
      <c r="F177" s="4">
        <v>38314</v>
      </c>
      <c r="G177" s="4">
        <v>2772</v>
      </c>
      <c r="H177" s="4">
        <v>15982</v>
      </c>
      <c r="I177" s="4">
        <v>5027</v>
      </c>
      <c r="J177" s="7">
        <f t="shared" si="5"/>
        <v>1.4376735459662289</v>
      </c>
      <c r="K177" s="4">
        <f t="shared" si="4"/>
        <v>56211</v>
      </c>
    </row>
    <row r="178" spans="1:11" x14ac:dyDescent="0.25">
      <c r="A178" t="s">
        <v>63</v>
      </c>
      <c r="B178" t="s">
        <v>295</v>
      </c>
      <c r="C178" s="4">
        <v>71404</v>
      </c>
      <c r="D178" s="4">
        <v>57099</v>
      </c>
      <c r="E178" s="4">
        <v>23380</v>
      </c>
      <c r="F178" s="4">
        <v>74173</v>
      </c>
      <c r="G178" s="4">
        <v>1018</v>
      </c>
      <c r="H178" s="4">
        <v>77683</v>
      </c>
      <c r="I178" s="4">
        <v>6587</v>
      </c>
      <c r="J178" s="7">
        <f t="shared" si="5"/>
        <v>1.2990245013047514</v>
      </c>
      <c r="K178" s="4">
        <f t="shared" si="4"/>
        <v>151883</v>
      </c>
    </row>
    <row r="179" spans="1:11" x14ac:dyDescent="0.25">
      <c r="A179" t="s">
        <v>64</v>
      </c>
      <c r="B179" t="s">
        <v>295</v>
      </c>
      <c r="C179" s="4">
        <v>26889</v>
      </c>
      <c r="D179" s="4">
        <v>13175</v>
      </c>
      <c r="E179" s="4">
        <v>2747</v>
      </c>
      <c r="F179" s="4">
        <v>18552</v>
      </c>
      <c r="G179" s="4">
        <v>698</v>
      </c>
      <c r="H179" s="4">
        <v>24201</v>
      </c>
      <c r="I179" s="4">
        <v>2443</v>
      </c>
      <c r="J179" s="7">
        <f t="shared" si="5"/>
        <v>1.4081214421252373</v>
      </c>
      <c r="K179" s="4">
        <f t="shared" si="4"/>
        <v>42811</v>
      </c>
    </row>
    <row r="180" spans="1:11" x14ac:dyDescent="0.25">
      <c r="A180" t="s">
        <v>7</v>
      </c>
      <c r="B180" t="s">
        <v>296</v>
      </c>
      <c r="C180" s="4">
        <v>321306</v>
      </c>
      <c r="D180" s="4">
        <v>84212</v>
      </c>
      <c r="E180" s="4">
        <v>7782</v>
      </c>
      <c r="F180" s="4">
        <v>143626</v>
      </c>
      <c r="G180" s="4">
        <v>929</v>
      </c>
      <c r="H180" s="4">
        <v>268745</v>
      </c>
      <c r="I180" s="4">
        <v>37241</v>
      </c>
      <c r="J180" s="7">
        <f t="shared" si="5"/>
        <v>1.7055289032441932</v>
      </c>
      <c r="K180" s="4">
        <f t="shared" si="4"/>
        <v>413300</v>
      </c>
    </row>
    <row r="181" spans="1:11" x14ac:dyDescent="0.25">
      <c r="A181" t="s">
        <v>22</v>
      </c>
      <c r="B181" t="s">
        <v>296</v>
      </c>
      <c r="C181" s="4">
        <v>482585</v>
      </c>
      <c r="D181" s="4">
        <v>92065</v>
      </c>
      <c r="E181" s="4">
        <v>448</v>
      </c>
      <c r="F181" s="4">
        <v>209895</v>
      </c>
      <c r="G181" s="4">
        <v>8197</v>
      </c>
      <c r="H181" s="4">
        <v>357006</v>
      </c>
      <c r="I181" s="4">
        <v>92589</v>
      </c>
      <c r="J181" s="7">
        <f t="shared" si="5"/>
        <v>2.279856623038071</v>
      </c>
      <c r="K181" s="4">
        <f t="shared" si="4"/>
        <v>575098</v>
      </c>
    </row>
    <row r="182" spans="1:11" x14ac:dyDescent="0.25">
      <c r="A182" t="s">
        <v>123</v>
      </c>
      <c r="B182" t="s">
        <v>296</v>
      </c>
      <c r="C182" s="4">
        <v>17472</v>
      </c>
      <c r="D182" s="4">
        <v>1998</v>
      </c>
      <c r="E182" s="4">
        <v>311</v>
      </c>
      <c r="F182" s="4">
        <v>10598</v>
      </c>
      <c r="G182" s="4">
        <v>0</v>
      </c>
      <c r="H182" s="4">
        <v>9894</v>
      </c>
      <c r="I182" s="4">
        <v>5742</v>
      </c>
      <c r="J182" s="7">
        <f t="shared" si="5"/>
        <v>5.3043043043043046</v>
      </c>
      <c r="K182" s="4">
        <f t="shared" si="4"/>
        <v>19781</v>
      </c>
    </row>
    <row r="183" spans="1:11" x14ac:dyDescent="0.25">
      <c r="A183" t="s">
        <v>99</v>
      </c>
      <c r="B183" t="s">
        <v>297</v>
      </c>
      <c r="C183" s="4">
        <v>857231</v>
      </c>
      <c r="D183" s="4">
        <v>224770</v>
      </c>
      <c r="E183" s="4">
        <v>0</v>
      </c>
      <c r="F183" s="4">
        <v>646557</v>
      </c>
      <c r="G183" s="4">
        <v>6</v>
      </c>
      <c r="H183" s="4">
        <v>435438</v>
      </c>
      <c r="I183" s="4">
        <v>273531</v>
      </c>
      <c r="J183" s="7">
        <f t="shared" si="5"/>
        <v>2.8765271166080884</v>
      </c>
      <c r="K183" s="4">
        <f t="shared" si="4"/>
        <v>1082001</v>
      </c>
    </row>
    <row r="184" spans="1:11" x14ac:dyDescent="0.25">
      <c r="A184" t="s">
        <v>2</v>
      </c>
      <c r="B184" t="s">
        <v>298</v>
      </c>
      <c r="C184" s="4">
        <v>42448</v>
      </c>
      <c r="D184" s="4">
        <v>19530</v>
      </c>
      <c r="E184" s="4">
        <v>16778</v>
      </c>
      <c r="F184" s="4">
        <v>37146</v>
      </c>
      <c r="G184" s="4">
        <v>2212</v>
      </c>
      <c r="H184" s="4">
        <v>41715</v>
      </c>
      <c r="I184" s="4">
        <v>7967</v>
      </c>
      <c r="J184" s="7">
        <f t="shared" si="5"/>
        <v>1.9019969278033795</v>
      </c>
      <c r="K184" s="4">
        <f t="shared" si="4"/>
        <v>78756</v>
      </c>
    </row>
    <row r="185" spans="1:11" x14ac:dyDescent="0.25">
      <c r="A185" t="s">
        <v>230</v>
      </c>
      <c r="B185" t="s">
        <v>298</v>
      </c>
      <c r="C185" s="4">
        <v>118882</v>
      </c>
      <c r="D185" s="4">
        <v>137024</v>
      </c>
      <c r="E185" s="4">
        <v>12345</v>
      </c>
      <c r="F185" s="4">
        <v>193688</v>
      </c>
      <c r="G185" s="4">
        <v>32282</v>
      </c>
      <c r="H185" s="4">
        <v>50107</v>
      </c>
      <c r="I185" s="4">
        <v>30343</v>
      </c>
      <c r="J185" s="7">
        <f t="shared" si="5"/>
        <v>1.4135333956095282</v>
      </c>
      <c r="K185" s="4">
        <f t="shared" si="4"/>
        <v>268251</v>
      </c>
    </row>
    <row r="186" spans="1:11" x14ac:dyDescent="0.25">
      <c r="A186" t="s">
        <v>194</v>
      </c>
      <c r="B186" t="s">
        <v>298</v>
      </c>
      <c r="C186" s="4">
        <v>6855</v>
      </c>
      <c r="D186" s="4">
        <v>6680</v>
      </c>
      <c r="E186" s="4">
        <v>1026</v>
      </c>
      <c r="F186" s="4">
        <v>10943</v>
      </c>
      <c r="G186" s="4">
        <v>5</v>
      </c>
      <c r="H186" s="4">
        <v>3613</v>
      </c>
      <c r="I186" s="4">
        <v>1472</v>
      </c>
      <c r="J186" s="7">
        <f t="shared" si="5"/>
        <v>1.6381736526946107</v>
      </c>
      <c r="K186" s="4">
        <f t="shared" si="4"/>
        <v>14561</v>
      </c>
    </row>
    <row r="187" spans="1:11" x14ac:dyDescent="0.25">
      <c r="A187" t="s">
        <v>14</v>
      </c>
      <c r="B187" t="s">
        <v>299</v>
      </c>
      <c r="C187" s="4">
        <v>9280</v>
      </c>
      <c r="D187" s="4">
        <v>5899</v>
      </c>
      <c r="E187" s="4">
        <v>2879</v>
      </c>
      <c r="F187" s="4">
        <v>11265</v>
      </c>
      <c r="G187" s="4">
        <v>0</v>
      </c>
      <c r="H187" s="4">
        <v>7567</v>
      </c>
      <c r="I187" s="4">
        <v>719</v>
      </c>
      <c r="J187" s="7">
        <f t="shared" si="5"/>
        <v>1.9096457026614679</v>
      </c>
      <c r="K187" s="4">
        <f t="shared" si="4"/>
        <v>18058</v>
      </c>
    </row>
    <row r="188" spans="1:11" x14ac:dyDescent="0.25">
      <c r="A188" t="s">
        <v>26</v>
      </c>
      <c r="B188" t="s">
        <v>300</v>
      </c>
      <c r="C188" s="4">
        <v>13178</v>
      </c>
      <c r="D188" s="4">
        <v>5355</v>
      </c>
      <c r="E188" s="4">
        <v>3059</v>
      </c>
      <c r="F188" s="4">
        <v>14105</v>
      </c>
      <c r="G188" s="4">
        <v>0</v>
      </c>
      <c r="H188" s="4">
        <v>7487</v>
      </c>
      <c r="I188" s="4">
        <v>4333</v>
      </c>
      <c r="J188" s="7">
        <f t="shared" si="5"/>
        <v>2.6339869281045751</v>
      </c>
      <c r="K188" s="4">
        <f t="shared" si="4"/>
        <v>21592</v>
      </c>
    </row>
    <row r="189" spans="1:11" x14ac:dyDescent="0.25">
      <c r="A189" t="s">
        <v>122</v>
      </c>
      <c r="B189" t="s">
        <v>299</v>
      </c>
      <c r="C189" s="4">
        <v>6079</v>
      </c>
      <c r="D189" s="4">
        <v>1099</v>
      </c>
      <c r="E189" s="4">
        <v>0</v>
      </c>
      <c r="F189" s="4">
        <v>5675</v>
      </c>
      <c r="G189" s="4">
        <v>60</v>
      </c>
      <c r="H189" s="4">
        <v>1443</v>
      </c>
      <c r="I189" s="4">
        <v>2380</v>
      </c>
      <c r="J189" s="7">
        <f t="shared" si="5"/>
        <v>5.1637852593266604</v>
      </c>
      <c r="K189" s="4">
        <f t="shared" si="4"/>
        <v>7178</v>
      </c>
    </row>
    <row r="190" spans="1:11" x14ac:dyDescent="0.25">
      <c r="A190" t="s">
        <v>50</v>
      </c>
      <c r="B190" t="s">
        <v>300</v>
      </c>
      <c r="C190" s="4">
        <v>72443</v>
      </c>
      <c r="D190" s="4">
        <v>34962</v>
      </c>
      <c r="E190" s="4">
        <v>8449</v>
      </c>
      <c r="F190" s="4">
        <v>67535</v>
      </c>
      <c r="G190" s="4">
        <v>1045</v>
      </c>
      <c r="H190" s="4">
        <v>47274</v>
      </c>
      <c r="I190" s="4">
        <v>14583</v>
      </c>
      <c r="J190" s="7">
        <f t="shared" si="5"/>
        <v>1.9316686688404554</v>
      </c>
      <c r="K190" s="4">
        <f t="shared" si="4"/>
        <v>115854</v>
      </c>
    </row>
    <row r="191" spans="1:11" x14ac:dyDescent="0.25">
      <c r="A191" t="s">
        <v>78</v>
      </c>
      <c r="B191" t="s">
        <v>301</v>
      </c>
      <c r="C191" s="4">
        <v>215766</v>
      </c>
      <c r="D191" s="4">
        <v>37708</v>
      </c>
      <c r="E191" s="4">
        <v>3587</v>
      </c>
      <c r="F191" s="4">
        <v>81271</v>
      </c>
      <c r="G191" s="4">
        <v>2523</v>
      </c>
      <c r="H191" s="4">
        <v>177135</v>
      </c>
      <c r="I191" s="4">
        <v>40543</v>
      </c>
      <c r="J191" s="7">
        <f t="shared" si="5"/>
        <v>2.1552720908030127</v>
      </c>
      <c r="K191" s="4">
        <f t="shared" si="4"/>
        <v>257061</v>
      </c>
    </row>
    <row r="192" spans="1:11" x14ac:dyDescent="0.25">
      <c r="A192" t="s">
        <v>88</v>
      </c>
      <c r="B192" t="s">
        <v>301</v>
      </c>
      <c r="C192" s="4">
        <v>549160</v>
      </c>
      <c r="D192" s="4">
        <v>275915</v>
      </c>
      <c r="E192" s="4">
        <v>55794</v>
      </c>
      <c r="F192" s="4">
        <v>501945</v>
      </c>
      <c r="G192" s="4">
        <v>5522</v>
      </c>
      <c r="H192" s="4">
        <v>390155</v>
      </c>
      <c r="I192" s="4">
        <v>104265</v>
      </c>
      <c r="J192" s="7">
        <f t="shared" si="5"/>
        <v>1.8192015656995815</v>
      </c>
      <c r="K192" s="4">
        <f t="shared" si="4"/>
        <v>880869</v>
      </c>
    </row>
    <row r="193" spans="1:11" x14ac:dyDescent="0.25">
      <c r="A193" s="1" t="s">
        <v>338</v>
      </c>
      <c r="B193" s="1" t="s">
        <v>300</v>
      </c>
      <c r="C193" s="17"/>
      <c r="D193" s="17"/>
      <c r="E193" s="17"/>
      <c r="F193" s="17"/>
      <c r="G193" s="17"/>
      <c r="H193" s="17"/>
      <c r="I193" s="17"/>
      <c r="J193" s="7" t="e">
        <f t="shared" si="5"/>
        <v>#DIV/0!</v>
      </c>
      <c r="K193" s="4">
        <f t="shared" si="4"/>
        <v>0</v>
      </c>
    </row>
    <row r="194" spans="1:11" x14ac:dyDescent="0.25">
      <c r="A194" t="s">
        <v>19</v>
      </c>
      <c r="B194" t="s">
        <v>300</v>
      </c>
      <c r="C194" s="4">
        <v>6674</v>
      </c>
      <c r="D194" s="4">
        <v>908</v>
      </c>
      <c r="E194" s="4">
        <v>2626</v>
      </c>
      <c r="F194" s="4">
        <v>5663</v>
      </c>
      <c r="G194" s="4">
        <v>1455</v>
      </c>
      <c r="H194" s="4">
        <v>3715</v>
      </c>
      <c r="I194" s="4">
        <v>824</v>
      </c>
      <c r="J194" s="7">
        <f t="shared" si="5"/>
        <v>6.2367841409691627</v>
      </c>
      <c r="K194" s="4">
        <f t="shared" si="4"/>
        <v>10208</v>
      </c>
    </row>
    <row r="195" spans="1:11" x14ac:dyDescent="0.25">
      <c r="A195" t="s">
        <v>37</v>
      </c>
      <c r="B195" t="s">
        <v>302</v>
      </c>
      <c r="C195" s="4">
        <v>14727</v>
      </c>
      <c r="D195" s="4">
        <v>10437</v>
      </c>
      <c r="E195" s="4">
        <v>2698</v>
      </c>
      <c r="F195" s="4">
        <v>10470</v>
      </c>
      <c r="G195" s="4">
        <v>200</v>
      </c>
      <c r="H195" s="4">
        <v>17192</v>
      </c>
      <c r="I195" s="4">
        <v>4444</v>
      </c>
      <c r="J195" s="7">
        <f t="shared" si="5"/>
        <v>1.0031618281115262</v>
      </c>
      <c r="K195" s="4">
        <f t="shared" si="4"/>
        <v>27862</v>
      </c>
    </row>
    <row r="196" spans="1:11" x14ac:dyDescent="0.25">
      <c r="A196" t="s">
        <v>134</v>
      </c>
      <c r="B196" t="s">
        <v>302</v>
      </c>
      <c r="C196" s="4">
        <v>37865</v>
      </c>
      <c r="D196" s="4">
        <v>3083</v>
      </c>
      <c r="E196" s="4">
        <v>3354</v>
      </c>
      <c r="F196" s="4">
        <v>20198</v>
      </c>
      <c r="G196" s="4">
        <v>8060</v>
      </c>
      <c r="H196" s="4">
        <v>16104</v>
      </c>
      <c r="I196" s="4">
        <v>11305</v>
      </c>
      <c r="J196" s="7">
        <f t="shared" si="5"/>
        <v>6.5514109633473891</v>
      </c>
      <c r="K196" s="4">
        <f t="shared" ref="K196:K259" si="6">C196+D196+E196</f>
        <v>44302</v>
      </c>
    </row>
    <row r="197" spans="1:11" x14ac:dyDescent="0.25">
      <c r="A197" t="s">
        <v>43</v>
      </c>
      <c r="B197" t="s">
        <v>302</v>
      </c>
      <c r="C197" s="4">
        <v>35396</v>
      </c>
      <c r="D197" s="4">
        <v>22821</v>
      </c>
      <c r="E197" s="4">
        <v>35404</v>
      </c>
      <c r="F197" s="4">
        <v>52458</v>
      </c>
      <c r="G197" s="4">
        <v>8796</v>
      </c>
      <c r="H197" s="4">
        <v>32379</v>
      </c>
      <c r="I197" s="4">
        <v>9348</v>
      </c>
      <c r="J197" s="7">
        <f t="shared" ref="J197:J260" si="7">F197/D197</f>
        <v>2.298672275535691</v>
      </c>
      <c r="K197" s="4">
        <f t="shared" si="6"/>
        <v>93621</v>
      </c>
    </row>
    <row r="198" spans="1:11" x14ac:dyDescent="0.25">
      <c r="A198" t="s">
        <v>44</v>
      </c>
      <c r="B198" t="s">
        <v>302</v>
      </c>
      <c r="C198" s="4">
        <v>48914</v>
      </c>
      <c r="D198" s="4">
        <v>15887</v>
      </c>
      <c r="E198" s="4">
        <v>50696</v>
      </c>
      <c r="F198" s="4">
        <v>35861</v>
      </c>
      <c r="G198" s="4">
        <v>35531</v>
      </c>
      <c r="H198" s="4">
        <v>44105</v>
      </c>
      <c r="I198" s="4">
        <v>11079</v>
      </c>
      <c r="J198" s="7">
        <f t="shared" si="7"/>
        <v>2.2572543589098006</v>
      </c>
      <c r="K198" s="4">
        <f t="shared" si="6"/>
        <v>115497</v>
      </c>
    </row>
    <row r="199" spans="1:11" x14ac:dyDescent="0.25">
      <c r="A199" t="s">
        <v>151</v>
      </c>
      <c r="B199" t="s">
        <v>302</v>
      </c>
      <c r="C199" s="4">
        <v>58262</v>
      </c>
      <c r="D199" s="4">
        <v>2511</v>
      </c>
      <c r="E199" s="4">
        <v>3780</v>
      </c>
      <c r="F199" s="4">
        <v>26018</v>
      </c>
      <c r="G199" s="4">
        <v>6101</v>
      </c>
      <c r="H199" s="4">
        <v>32434</v>
      </c>
      <c r="I199" s="4">
        <v>12686</v>
      </c>
      <c r="J199" s="7">
        <f t="shared" si="7"/>
        <v>10.361608920748706</v>
      </c>
      <c r="K199" s="4">
        <f t="shared" si="6"/>
        <v>64553</v>
      </c>
    </row>
    <row r="200" spans="1:11" x14ac:dyDescent="0.25">
      <c r="A200" t="s">
        <v>166</v>
      </c>
      <c r="B200" t="s">
        <v>302</v>
      </c>
      <c r="C200" s="4">
        <v>275576</v>
      </c>
      <c r="D200" s="4">
        <v>37806</v>
      </c>
      <c r="E200" s="4">
        <v>5679</v>
      </c>
      <c r="F200" s="4">
        <v>168476</v>
      </c>
      <c r="G200" s="4">
        <v>2109</v>
      </c>
      <c r="H200" s="4">
        <v>150585</v>
      </c>
      <c r="I200" s="4">
        <v>73342</v>
      </c>
      <c r="J200" s="7">
        <f t="shared" si="7"/>
        <v>4.4563296831190815</v>
      </c>
      <c r="K200" s="4">
        <f t="shared" si="6"/>
        <v>319061</v>
      </c>
    </row>
    <row r="201" spans="1:11" x14ac:dyDescent="0.25">
      <c r="A201" t="s">
        <v>241</v>
      </c>
      <c r="B201" t="s">
        <v>302</v>
      </c>
      <c r="C201" s="4">
        <v>86788</v>
      </c>
      <c r="D201" s="4">
        <v>26053</v>
      </c>
      <c r="E201" s="4">
        <v>28151</v>
      </c>
      <c r="F201" s="4">
        <v>85688</v>
      </c>
      <c r="G201" s="4">
        <v>12588</v>
      </c>
      <c r="H201" s="4">
        <v>42716</v>
      </c>
      <c r="I201" s="4">
        <v>25151</v>
      </c>
      <c r="J201" s="7">
        <f t="shared" si="7"/>
        <v>3.2889878324952981</v>
      </c>
      <c r="K201" s="4">
        <f t="shared" si="6"/>
        <v>140992</v>
      </c>
    </row>
    <row r="202" spans="1:11" x14ac:dyDescent="0.25">
      <c r="A202" t="s">
        <v>195</v>
      </c>
      <c r="B202" t="s">
        <v>302</v>
      </c>
      <c r="C202" s="4">
        <v>8334</v>
      </c>
      <c r="D202" s="4">
        <v>1672</v>
      </c>
      <c r="E202" s="4">
        <v>1902</v>
      </c>
      <c r="F202" s="4">
        <v>9011</v>
      </c>
      <c r="G202" s="4">
        <v>1838</v>
      </c>
      <c r="H202" s="4">
        <v>1002</v>
      </c>
      <c r="I202" s="4">
        <v>1723</v>
      </c>
      <c r="J202" s="7">
        <f t="shared" si="7"/>
        <v>5.3893540669856463</v>
      </c>
      <c r="K202" s="4">
        <f t="shared" si="6"/>
        <v>11908</v>
      </c>
    </row>
    <row r="203" spans="1:11" x14ac:dyDescent="0.25">
      <c r="A203" t="s">
        <v>116</v>
      </c>
      <c r="B203" t="s">
        <v>302</v>
      </c>
      <c r="C203" s="4"/>
      <c r="D203" s="4"/>
      <c r="E203" s="4"/>
      <c r="F203" s="4"/>
      <c r="G203" s="4"/>
      <c r="H203" s="4"/>
      <c r="I203" s="4"/>
      <c r="J203" s="7" t="e">
        <f t="shared" si="7"/>
        <v>#DIV/0!</v>
      </c>
      <c r="K203" s="4">
        <f t="shared" si="6"/>
        <v>0</v>
      </c>
    </row>
    <row r="204" spans="1:11" x14ac:dyDescent="0.25">
      <c r="A204" t="s">
        <v>36</v>
      </c>
      <c r="B204" t="s">
        <v>302</v>
      </c>
      <c r="C204" s="4">
        <v>12625</v>
      </c>
      <c r="D204" s="4">
        <v>298</v>
      </c>
      <c r="E204" s="4">
        <v>506</v>
      </c>
      <c r="F204" s="4">
        <v>2991</v>
      </c>
      <c r="G204" s="4">
        <v>22</v>
      </c>
      <c r="H204" s="4">
        <v>10416</v>
      </c>
      <c r="I204" s="4">
        <v>2542</v>
      </c>
      <c r="J204" s="7">
        <f t="shared" si="7"/>
        <v>10.036912751677852</v>
      </c>
      <c r="K204" s="4">
        <f t="shared" si="6"/>
        <v>13429</v>
      </c>
    </row>
    <row r="205" spans="1:11" x14ac:dyDescent="0.25">
      <c r="A205" t="s">
        <v>131</v>
      </c>
      <c r="B205" t="s">
        <v>302</v>
      </c>
      <c r="C205" s="4"/>
      <c r="D205" s="4"/>
      <c r="E205" s="4"/>
      <c r="F205" s="4"/>
      <c r="G205" s="4"/>
      <c r="H205" s="4"/>
      <c r="I205" s="4"/>
      <c r="J205" s="7" t="e">
        <f t="shared" si="7"/>
        <v>#DIV/0!</v>
      </c>
      <c r="K205" s="4">
        <f t="shared" si="6"/>
        <v>0</v>
      </c>
    </row>
    <row r="206" spans="1:11" x14ac:dyDescent="0.25">
      <c r="A206" t="s">
        <v>160</v>
      </c>
      <c r="B206" t="s">
        <v>302</v>
      </c>
      <c r="C206" s="4">
        <v>8803</v>
      </c>
      <c r="D206" s="4">
        <v>4172</v>
      </c>
      <c r="E206" s="4">
        <v>1514</v>
      </c>
      <c r="F206" s="4">
        <v>8724</v>
      </c>
      <c r="G206" s="4">
        <v>576</v>
      </c>
      <c r="H206" s="4">
        <v>5189</v>
      </c>
      <c r="I206" s="4">
        <v>2245</v>
      </c>
      <c r="J206" s="7">
        <f t="shared" si="7"/>
        <v>2.0910834132310643</v>
      </c>
      <c r="K206" s="4">
        <f t="shared" si="6"/>
        <v>14489</v>
      </c>
    </row>
    <row r="207" spans="1:11" x14ac:dyDescent="0.25">
      <c r="A207" t="s">
        <v>142</v>
      </c>
      <c r="B207" t="s">
        <v>303</v>
      </c>
      <c r="C207" s="4">
        <v>12112</v>
      </c>
      <c r="D207" s="4">
        <v>2354</v>
      </c>
      <c r="E207" s="4">
        <v>5903</v>
      </c>
      <c r="F207" s="4">
        <v>10014</v>
      </c>
      <c r="G207" s="4">
        <v>100</v>
      </c>
      <c r="H207" s="4">
        <v>10316</v>
      </c>
      <c r="I207" s="4">
        <v>2338</v>
      </c>
      <c r="J207" s="7">
        <f t="shared" si="7"/>
        <v>4.2540356839422264</v>
      </c>
      <c r="K207" s="4">
        <f t="shared" si="6"/>
        <v>20369</v>
      </c>
    </row>
    <row r="208" spans="1:11" x14ac:dyDescent="0.25">
      <c r="A208" t="s">
        <v>221</v>
      </c>
      <c r="B208" t="s">
        <v>303</v>
      </c>
      <c r="C208" s="4">
        <v>34519</v>
      </c>
      <c r="D208" s="4">
        <v>2015</v>
      </c>
      <c r="E208" s="4">
        <v>2720</v>
      </c>
      <c r="F208" s="4">
        <v>28021</v>
      </c>
      <c r="G208" s="4">
        <v>273</v>
      </c>
      <c r="H208" s="4">
        <v>10960</v>
      </c>
      <c r="I208" s="4">
        <v>5832</v>
      </c>
      <c r="J208" s="7">
        <f t="shared" si="7"/>
        <v>13.906203473945409</v>
      </c>
      <c r="K208" s="4">
        <f t="shared" si="6"/>
        <v>39254</v>
      </c>
    </row>
    <row r="209" spans="1:11" x14ac:dyDescent="0.25">
      <c r="A209" t="s">
        <v>103</v>
      </c>
      <c r="B209" t="s">
        <v>304</v>
      </c>
      <c r="C209" s="4">
        <v>17803</v>
      </c>
      <c r="D209" s="4">
        <v>1291</v>
      </c>
      <c r="E209" s="4">
        <v>2287</v>
      </c>
      <c r="F209" s="4">
        <v>6622</v>
      </c>
      <c r="G209" s="4">
        <v>1753</v>
      </c>
      <c r="H209" s="4">
        <v>13006</v>
      </c>
      <c r="I209" s="4">
        <v>3111</v>
      </c>
      <c r="J209" s="7">
        <f t="shared" si="7"/>
        <v>5.1293570875290468</v>
      </c>
      <c r="K209" s="4">
        <f t="shared" si="6"/>
        <v>21381</v>
      </c>
    </row>
    <row r="210" spans="1:11" x14ac:dyDescent="0.25">
      <c r="A210" t="s">
        <v>218</v>
      </c>
      <c r="B210" t="s">
        <v>305</v>
      </c>
      <c r="C210" s="4">
        <v>15478</v>
      </c>
      <c r="D210" s="4">
        <v>1822</v>
      </c>
      <c r="E210" s="4">
        <v>0</v>
      </c>
      <c r="F210" s="4">
        <v>2871</v>
      </c>
      <c r="G210" s="4">
        <v>11</v>
      </c>
      <c r="H210" s="4">
        <v>14988</v>
      </c>
      <c r="I210" s="4">
        <v>1758</v>
      </c>
      <c r="J210" s="7">
        <f t="shared" si="7"/>
        <v>1.5757409440175631</v>
      </c>
      <c r="K210" s="4">
        <f t="shared" si="6"/>
        <v>17300</v>
      </c>
    </row>
    <row r="211" spans="1:11" x14ac:dyDescent="0.25">
      <c r="A211" t="s">
        <v>104</v>
      </c>
      <c r="B211" t="s">
        <v>306</v>
      </c>
      <c r="C211" s="4">
        <v>22608</v>
      </c>
      <c r="D211" s="4">
        <v>18295</v>
      </c>
      <c r="E211" s="4">
        <v>97659</v>
      </c>
      <c r="F211" s="4">
        <v>18741</v>
      </c>
      <c r="G211" s="4">
        <v>0</v>
      </c>
      <c r="H211" s="4">
        <v>119821</v>
      </c>
      <c r="I211" s="4">
        <v>2507</v>
      </c>
      <c r="J211" s="7">
        <f t="shared" si="7"/>
        <v>1.0243782454222465</v>
      </c>
      <c r="K211" s="4">
        <f t="shared" si="6"/>
        <v>138562</v>
      </c>
    </row>
    <row r="212" spans="1:11" x14ac:dyDescent="0.25">
      <c r="A212" t="s">
        <v>108</v>
      </c>
      <c r="B212" t="s">
        <v>306</v>
      </c>
      <c r="C212" s="4">
        <v>258029</v>
      </c>
      <c r="D212" s="4">
        <v>193068</v>
      </c>
      <c r="E212" s="4">
        <v>610140</v>
      </c>
      <c r="F212" s="4">
        <v>282543</v>
      </c>
      <c r="G212" s="4">
        <v>18762</v>
      </c>
      <c r="H212" s="4">
        <v>759932</v>
      </c>
      <c r="I212" s="4">
        <v>58425</v>
      </c>
      <c r="J212" s="7">
        <f t="shared" si="7"/>
        <v>1.4634377525017093</v>
      </c>
      <c r="K212" s="4">
        <f t="shared" si="6"/>
        <v>1061237</v>
      </c>
    </row>
    <row r="213" spans="1:11" x14ac:dyDescent="0.25">
      <c r="A213" t="s">
        <v>237</v>
      </c>
      <c r="B213" t="s">
        <v>307</v>
      </c>
      <c r="C213" s="4">
        <v>60820</v>
      </c>
      <c r="D213" s="4">
        <v>19803</v>
      </c>
      <c r="E213" s="4">
        <v>120448</v>
      </c>
      <c r="F213" s="4">
        <v>25906</v>
      </c>
      <c r="G213" s="4">
        <v>34251</v>
      </c>
      <c r="H213" s="4">
        <v>141328</v>
      </c>
      <c r="I213" s="4">
        <v>6233</v>
      </c>
      <c r="J213" s="7">
        <f t="shared" si="7"/>
        <v>1.3081856284401354</v>
      </c>
      <c r="K213" s="4">
        <f t="shared" si="6"/>
        <v>201071</v>
      </c>
    </row>
    <row r="214" spans="1:11" x14ac:dyDescent="0.25">
      <c r="A214" t="s">
        <v>207</v>
      </c>
      <c r="B214" t="s">
        <v>307</v>
      </c>
      <c r="C214" s="4">
        <v>267997</v>
      </c>
      <c r="D214" s="4">
        <v>31154</v>
      </c>
      <c r="E214" s="4">
        <v>34766</v>
      </c>
      <c r="F214" s="4">
        <v>66240</v>
      </c>
      <c r="G214" s="4">
        <v>51905</v>
      </c>
      <c r="H214" s="4">
        <v>217215</v>
      </c>
      <c r="I214" s="4">
        <v>8515</v>
      </c>
      <c r="J214" s="7">
        <f t="shared" si="7"/>
        <v>2.1262117224112473</v>
      </c>
      <c r="K214" s="4">
        <f t="shared" si="6"/>
        <v>333917</v>
      </c>
    </row>
    <row r="215" spans="1:11" x14ac:dyDescent="0.25">
      <c r="A215" t="s">
        <v>208</v>
      </c>
      <c r="B215" t="s">
        <v>307</v>
      </c>
      <c r="C215" s="4"/>
      <c r="D215" s="4"/>
      <c r="E215" s="4"/>
      <c r="F215" s="4"/>
      <c r="G215" s="4"/>
      <c r="H215" s="4"/>
      <c r="I215" s="4"/>
      <c r="J215" s="7" t="e">
        <f t="shared" si="7"/>
        <v>#DIV/0!</v>
      </c>
      <c r="K215" s="4">
        <f t="shared" si="6"/>
        <v>0</v>
      </c>
    </row>
    <row r="216" spans="1:11" x14ac:dyDescent="0.25">
      <c r="A216" t="s">
        <v>117</v>
      </c>
      <c r="B216" t="s">
        <v>308</v>
      </c>
      <c r="C216" s="4"/>
      <c r="D216" s="4"/>
      <c r="E216" s="4"/>
      <c r="F216" s="4"/>
      <c r="G216" s="4"/>
      <c r="H216" s="4"/>
      <c r="I216" s="4"/>
      <c r="J216" s="7" t="e">
        <f t="shared" si="7"/>
        <v>#DIV/0!</v>
      </c>
      <c r="K216" s="4">
        <f t="shared" si="6"/>
        <v>0</v>
      </c>
    </row>
    <row r="217" spans="1:11" x14ac:dyDescent="0.25">
      <c r="A217" t="s">
        <v>31</v>
      </c>
      <c r="B217" t="s">
        <v>308</v>
      </c>
      <c r="C217" s="4">
        <v>1438406</v>
      </c>
      <c r="D217" s="4">
        <v>141184</v>
      </c>
      <c r="E217" s="4">
        <v>677202</v>
      </c>
      <c r="F217" s="4">
        <v>237579</v>
      </c>
      <c r="G217" s="4">
        <v>63799</v>
      </c>
      <c r="H217" s="4">
        <v>1955414</v>
      </c>
      <c r="I217" s="4">
        <v>128144</v>
      </c>
      <c r="J217" s="7">
        <f t="shared" si="7"/>
        <v>1.682761502719855</v>
      </c>
      <c r="K217" s="4">
        <f t="shared" si="6"/>
        <v>2256792</v>
      </c>
    </row>
    <row r="218" spans="1:11" x14ac:dyDescent="0.25">
      <c r="A218" t="s">
        <v>32</v>
      </c>
      <c r="B218" t="s">
        <v>308</v>
      </c>
      <c r="C218" s="4">
        <v>6660731</v>
      </c>
      <c r="D218" s="4">
        <v>661979</v>
      </c>
      <c r="E218" s="4">
        <v>1987645</v>
      </c>
      <c r="F218" s="4">
        <v>439099</v>
      </c>
      <c r="G218" s="4">
        <v>4527</v>
      </c>
      <c r="H218" s="4">
        <v>8866729</v>
      </c>
      <c r="I218" s="4">
        <v>488974</v>
      </c>
      <c r="J218" s="7">
        <f t="shared" si="7"/>
        <v>0.66331258242330948</v>
      </c>
      <c r="K218" s="4">
        <f t="shared" si="6"/>
        <v>9310355</v>
      </c>
    </row>
    <row r="219" spans="1:11" x14ac:dyDescent="0.25">
      <c r="A219" t="s">
        <v>139</v>
      </c>
      <c r="B219" t="s">
        <v>308</v>
      </c>
      <c r="C219" s="4">
        <v>31668</v>
      </c>
      <c r="D219" s="4">
        <v>2651</v>
      </c>
      <c r="E219" s="4">
        <v>454</v>
      </c>
      <c r="F219" s="4">
        <v>5943</v>
      </c>
      <c r="G219" s="4">
        <v>0</v>
      </c>
      <c r="H219" s="4">
        <v>28830</v>
      </c>
      <c r="I219" s="4">
        <v>4025</v>
      </c>
      <c r="J219" s="7">
        <f t="shared" si="7"/>
        <v>2.2417955488494909</v>
      </c>
      <c r="K219" s="4">
        <f t="shared" si="6"/>
        <v>34773</v>
      </c>
    </row>
    <row r="220" spans="1:11" x14ac:dyDescent="0.25">
      <c r="A220" t="s">
        <v>254</v>
      </c>
      <c r="B220" t="s">
        <v>308</v>
      </c>
      <c r="C220" s="4">
        <v>59261</v>
      </c>
      <c r="D220" s="4">
        <v>9301</v>
      </c>
      <c r="E220" s="4">
        <v>9447</v>
      </c>
      <c r="F220" s="4">
        <v>15836</v>
      </c>
      <c r="G220" s="4">
        <v>496</v>
      </c>
      <c r="H220" s="4">
        <v>61677</v>
      </c>
      <c r="I220" s="4">
        <v>7412</v>
      </c>
      <c r="J220" s="7">
        <f t="shared" si="7"/>
        <v>1.7026126222986775</v>
      </c>
      <c r="K220" s="4">
        <f t="shared" si="6"/>
        <v>78009</v>
      </c>
    </row>
    <row r="221" spans="1:11" x14ac:dyDescent="0.25">
      <c r="A221" t="s">
        <v>239</v>
      </c>
      <c r="B221" t="s">
        <v>308</v>
      </c>
      <c r="C221" s="4">
        <v>24866</v>
      </c>
      <c r="D221" s="4">
        <v>2440</v>
      </c>
      <c r="E221" s="4">
        <v>269</v>
      </c>
      <c r="F221" s="4">
        <v>5771</v>
      </c>
      <c r="G221" s="4">
        <v>559</v>
      </c>
      <c r="H221" s="4">
        <v>21245</v>
      </c>
      <c r="I221" s="4">
        <v>3631</v>
      </c>
      <c r="J221" s="7">
        <f t="shared" si="7"/>
        <v>2.3651639344262296</v>
      </c>
      <c r="K221" s="4">
        <f t="shared" si="6"/>
        <v>27575</v>
      </c>
    </row>
    <row r="222" spans="1:11" x14ac:dyDescent="0.25">
      <c r="A222" t="s">
        <v>65</v>
      </c>
      <c r="B222" t="s">
        <v>308</v>
      </c>
      <c r="C222" s="4">
        <v>3779630</v>
      </c>
      <c r="D222" s="4">
        <v>584029</v>
      </c>
      <c r="E222" s="4">
        <v>703320</v>
      </c>
      <c r="F222" s="4">
        <v>831142</v>
      </c>
      <c r="G222" s="4">
        <v>46149</v>
      </c>
      <c r="H222" s="4">
        <v>4189688</v>
      </c>
      <c r="I222" s="4">
        <v>449348</v>
      </c>
      <c r="J222" s="7">
        <f t="shared" si="7"/>
        <v>1.4231176876490723</v>
      </c>
      <c r="K222" s="4">
        <f t="shared" si="6"/>
        <v>5066979</v>
      </c>
    </row>
    <row r="223" spans="1:11" x14ac:dyDescent="0.25">
      <c r="A223" t="s">
        <v>332</v>
      </c>
      <c r="B223" t="s">
        <v>308</v>
      </c>
      <c r="C223" s="4">
        <v>51281</v>
      </c>
      <c r="D223" s="4">
        <v>1995</v>
      </c>
      <c r="E223" s="4">
        <v>1470</v>
      </c>
      <c r="F223" s="4">
        <v>8575</v>
      </c>
      <c r="G223" s="4">
        <v>39</v>
      </c>
      <c r="H223" s="4">
        <v>46132</v>
      </c>
      <c r="I223" s="4">
        <v>5581</v>
      </c>
      <c r="J223" s="7">
        <f t="shared" si="7"/>
        <v>4.2982456140350873</v>
      </c>
      <c r="K223" s="4">
        <f t="shared" si="6"/>
        <v>54746</v>
      </c>
    </row>
    <row r="224" spans="1:11" x14ac:dyDescent="0.25">
      <c r="A224" t="s">
        <v>182</v>
      </c>
      <c r="B224" t="s">
        <v>308</v>
      </c>
      <c r="C224" s="4">
        <v>9369</v>
      </c>
      <c r="D224" s="4">
        <v>656</v>
      </c>
      <c r="E224" s="4">
        <v>282</v>
      </c>
      <c r="F224" s="4">
        <v>1445</v>
      </c>
      <c r="G224" s="4">
        <v>34</v>
      </c>
      <c r="H224" s="4">
        <v>8948</v>
      </c>
      <c r="I224" s="4">
        <v>796</v>
      </c>
      <c r="J224" s="7">
        <f t="shared" si="7"/>
        <v>2.2027439024390243</v>
      </c>
      <c r="K224" s="4">
        <f t="shared" si="6"/>
        <v>10307</v>
      </c>
    </row>
    <row r="225" spans="1:11" x14ac:dyDescent="0.25">
      <c r="A225" t="s">
        <v>183</v>
      </c>
      <c r="B225" t="s">
        <v>308</v>
      </c>
      <c r="C225" s="4">
        <v>682745</v>
      </c>
      <c r="D225" s="4">
        <v>99029</v>
      </c>
      <c r="E225" s="4">
        <v>516512</v>
      </c>
      <c r="F225" s="4">
        <v>182575</v>
      </c>
      <c r="G225" s="4">
        <v>474</v>
      </c>
      <c r="H225" s="4">
        <v>1115237</v>
      </c>
      <c r="I225" s="4">
        <v>77699</v>
      </c>
      <c r="J225" s="7">
        <f t="shared" si="7"/>
        <v>1.8436518595562916</v>
      </c>
      <c r="K225" s="4">
        <f t="shared" si="6"/>
        <v>1298286</v>
      </c>
    </row>
    <row r="226" spans="1:11" x14ac:dyDescent="0.25">
      <c r="A226" t="s">
        <v>137</v>
      </c>
      <c r="B226" t="s">
        <v>309</v>
      </c>
      <c r="C226" s="4">
        <v>271618</v>
      </c>
      <c r="D226" s="4">
        <v>16884</v>
      </c>
      <c r="E226" s="4">
        <v>73579</v>
      </c>
      <c r="F226" s="4">
        <v>161860</v>
      </c>
      <c r="G226" s="4">
        <v>43622</v>
      </c>
      <c r="H226" s="4">
        <v>156599</v>
      </c>
      <c r="I226" s="4">
        <v>35188</v>
      </c>
      <c r="J226" s="7">
        <f t="shared" si="7"/>
        <v>9.5865908552475716</v>
      </c>
      <c r="K226" s="4">
        <f t="shared" si="6"/>
        <v>362081</v>
      </c>
    </row>
    <row r="227" spans="1:11" x14ac:dyDescent="0.25">
      <c r="A227" t="s">
        <v>180</v>
      </c>
      <c r="B227" t="s">
        <v>310</v>
      </c>
      <c r="C227" s="4">
        <v>25721</v>
      </c>
      <c r="D227" s="4">
        <v>8070</v>
      </c>
      <c r="E227" s="4">
        <v>55</v>
      </c>
      <c r="F227" s="4">
        <v>19888</v>
      </c>
      <c r="G227" s="4">
        <v>7749</v>
      </c>
      <c r="H227" s="4">
        <v>6479</v>
      </c>
      <c r="I227" s="4">
        <v>9834</v>
      </c>
      <c r="J227" s="7">
        <f t="shared" si="7"/>
        <v>2.464436183395291</v>
      </c>
      <c r="K227" s="4">
        <f t="shared" si="6"/>
        <v>33846</v>
      </c>
    </row>
    <row r="228" spans="1:11" x14ac:dyDescent="0.25">
      <c r="A228" t="s">
        <v>138</v>
      </c>
      <c r="B228" t="s">
        <v>311</v>
      </c>
      <c r="C228" s="4"/>
      <c r="D228" s="4"/>
      <c r="E228" s="4"/>
      <c r="F228" s="4"/>
      <c r="G228" s="4"/>
      <c r="H228" s="4"/>
      <c r="I228" s="4"/>
      <c r="J228" s="7" t="e">
        <f t="shared" si="7"/>
        <v>#DIV/0!</v>
      </c>
      <c r="K228" s="4">
        <f t="shared" si="6"/>
        <v>0</v>
      </c>
    </row>
    <row r="229" spans="1:11" x14ac:dyDescent="0.25">
      <c r="A229" t="s">
        <v>205</v>
      </c>
      <c r="B229" t="s">
        <v>311</v>
      </c>
      <c r="C229" s="4">
        <v>29029</v>
      </c>
      <c r="D229" s="4">
        <v>64473</v>
      </c>
      <c r="E229" s="4">
        <v>9667</v>
      </c>
      <c r="F229" s="4">
        <v>89198</v>
      </c>
      <c r="G229" s="4">
        <v>0</v>
      </c>
      <c r="H229" s="4">
        <v>13971</v>
      </c>
      <c r="I229" s="4">
        <v>5215</v>
      </c>
      <c r="J229" s="7">
        <f t="shared" si="7"/>
        <v>1.3834938656491864</v>
      </c>
      <c r="K229" s="4">
        <f t="shared" si="6"/>
        <v>103169</v>
      </c>
    </row>
    <row r="230" spans="1:11" x14ac:dyDescent="0.25">
      <c r="A230" t="s">
        <v>253</v>
      </c>
      <c r="B230" t="s">
        <v>312</v>
      </c>
      <c r="C230" s="4">
        <v>101436</v>
      </c>
      <c r="D230" s="4">
        <v>109224</v>
      </c>
      <c r="E230" s="4">
        <v>0</v>
      </c>
      <c r="F230" s="4">
        <v>160176</v>
      </c>
      <c r="G230" s="4">
        <v>0</v>
      </c>
      <c r="H230" s="4">
        <v>53914</v>
      </c>
      <c r="I230" s="4">
        <v>17382</v>
      </c>
      <c r="J230" s="7">
        <f t="shared" si="7"/>
        <v>1.4664908811250275</v>
      </c>
      <c r="K230" s="4">
        <f t="shared" si="6"/>
        <v>210660</v>
      </c>
    </row>
    <row r="231" spans="1:11" x14ac:dyDescent="0.25">
      <c r="A231" t="s">
        <v>121</v>
      </c>
      <c r="B231" t="s">
        <v>312</v>
      </c>
      <c r="C231" s="4">
        <v>71425</v>
      </c>
      <c r="D231" s="4">
        <v>83266</v>
      </c>
      <c r="E231" s="4">
        <v>9450</v>
      </c>
      <c r="F231" s="4">
        <v>122971</v>
      </c>
      <c r="G231" s="4">
        <v>16370</v>
      </c>
      <c r="H231" s="4">
        <v>24800</v>
      </c>
      <c r="I231" s="4">
        <v>16899</v>
      </c>
      <c r="J231" s="7">
        <f t="shared" si="7"/>
        <v>1.476845290995124</v>
      </c>
      <c r="K231" s="4">
        <f t="shared" si="6"/>
        <v>164141</v>
      </c>
    </row>
    <row r="232" spans="1:11" x14ac:dyDescent="0.25">
      <c r="A232" t="s">
        <v>226</v>
      </c>
      <c r="B232" t="s">
        <v>312</v>
      </c>
      <c r="C232" s="4">
        <v>18460</v>
      </c>
      <c r="D232" s="4">
        <v>7795</v>
      </c>
      <c r="E232" s="4">
        <v>0</v>
      </c>
      <c r="F232" s="4">
        <v>15265</v>
      </c>
      <c r="G232" s="4">
        <v>0</v>
      </c>
      <c r="H232" s="4">
        <v>10990</v>
      </c>
      <c r="I232" s="4">
        <v>3969</v>
      </c>
      <c r="J232" s="7">
        <f t="shared" si="7"/>
        <v>1.9583066067992303</v>
      </c>
      <c r="K232" s="4">
        <f t="shared" si="6"/>
        <v>26255</v>
      </c>
    </row>
    <row r="233" spans="1:11" x14ac:dyDescent="0.25">
      <c r="A233" t="s">
        <v>30</v>
      </c>
      <c r="B233" t="s">
        <v>312</v>
      </c>
      <c r="C233" s="4">
        <v>25238</v>
      </c>
      <c r="D233" s="4">
        <v>13809</v>
      </c>
      <c r="E233" s="4">
        <v>368</v>
      </c>
      <c r="F233" s="4">
        <v>30536</v>
      </c>
      <c r="G233" s="4">
        <v>0</v>
      </c>
      <c r="H233" s="4">
        <v>9772</v>
      </c>
      <c r="I233" s="4">
        <v>4814</v>
      </c>
      <c r="J233" s="7">
        <f t="shared" si="7"/>
        <v>2.211311463538272</v>
      </c>
      <c r="K233" s="4">
        <f t="shared" si="6"/>
        <v>39415</v>
      </c>
    </row>
    <row r="234" spans="1:11" x14ac:dyDescent="0.25">
      <c r="A234" t="s">
        <v>62</v>
      </c>
      <c r="B234" t="s">
        <v>312</v>
      </c>
      <c r="C234" s="4">
        <v>9908</v>
      </c>
      <c r="D234" s="4">
        <v>16517</v>
      </c>
      <c r="E234" s="4">
        <v>2802</v>
      </c>
      <c r="F234" s="4">
        <v>18561</v>
      </c>
      <c r="G234" s="4">
        <v>5832</v>
      </c>
      <c r="H234" s="4">
        <v>4834</v>
      </c>
      <c r="I234" s="4">
        <v>2866</v>
      </c>
      <c r="J234" s="7">
        <f t="shared" si="7"/>
        <v>1.1237512865532482</v>
      </c>
      <c r="K234" s="4">
        <f t="shared" si="6"/>
        <v>29227</v>
      </c>
    </row>
    <row r="235" spans="1:11" x14ac:dyDescent="0.25">
      <c r="A235" t="s">
        <v>161</v>
      </c>
      <c r="B235" t="s">
        <v>312</v>
      </c>
      <c r="C235" s="4">
        <v>49496</v>
      </c>
      <c r="D235" s="4">
        <v>19179</v>
      </c>
      <c r="E235" s="4">
        <v>4932</v>
      </c>
      <c r="F235" s="4">
        <v>32181</v>
      </c>
      <c r="G235" s="4">
        <v>5856</v>
      </c>
      <c r="H235" s="4">
        <v>35570</v>
      </c>
      <c r="I235" s="4">
        <v>4738</v>
      </c>
      <c r="J235" s="7">
        <f t="shared" si="7"/>
        <v>1.6779289848271548</v>
      </c>
      <c r="K235" s="4">
        <f t="shared" si="6"/>
        <v>73607</v>
      </c>
    </row>
    <row r="236" spans="1:11" x14ac:dyDescent="0.25">
      <c r="A236" t="s">
        <v>66</v>
      </c>
      <c r="B236" t="s">
        <v>312</v>
      </c>
      <c r="C236" s="4">
        <v>107940</v>
      </c>
      <c r="D236" s="4">
        <v>27270</v>
      </c>
      <c r="E236" s="4">
        <v>2535</v>
      </c>
      <c r="F236" s="4">
        <v>64885</v>
      </c>
      <c r="G236" s="4">
        <v>1645</v>
      </c>
      <c r="H236" s="4">
        <v>76579</v>
      </c>
      <c r="I236" s="4">
        <v>31395</v>
      </c>
      <c r="J236" s="7">
        <f t="shared" si="7"/>
        <v>2.3793546021268792</v>
      </c>
      <c r="K236" s="4">
        <f t="shared" si="6"/>
        <v>137745</v>
      </c>
    </row>
    <row r="237" spans="1:11" x14ac:dyDescent="0.25">
      <c r="A237" t="s">
        <v>67</v>
      </c>
      <c r="B237" t="s">
        <v>312</v>
      </c>
      <c r="C237" s="4">
        <v>40168</v>
      </c>
      <c r="D237" s="4">
        <v>22934</v>
      </c>
      <c r="E237" s="4">
        <v>2202</v>
      </c>
      <c r="F237" s="4">
        <v>55895</v>
      </c>
      <c r="G237" s="4">
        <v>1139</v>
      </c>
      <c r="H237" s="4">
        <v>10607</v>
      </c>
      <c r="I237" s="4">
        <v>10224</v>
      </c>
      <c r="J237" s="7">
        <f t="shared" si="7"/>
        <v>2.4372111275835007</v>
      </c>
      <c r="K237" s="4">
        <f t="shared" si="6"/>
        <v>65304</v>
      </c>
    </row>
    <row r="238" spans="1:11" x14ac:dyDescent="0.25">
      <c r="A238" t="s">
        <v>74</v>
      </c>
      <c r="B238" t="s">
        <v>312</v>
      </c>
      <c r="C238" s="4">
        <v>199270</v>
      </c>
      <c r="D238" s="4">
        <v>245794</v>
      </c>
      <c r="E238" s="4">
        <v>84506</v>
      </c>
      <c r="F238" s="4">
        <v>313814</v>
      </c>
      <c r="G238" s="4">
        <v>81000</v>
      </c>
      <c r="H238" s="4">
        <v>140856</v>
      </c>
      <c r="I238" s="4">
        <v>34844</v>
      </c>
      <c r="J238" s="7">
        <f t="shared" si="7"/>
        <v>1.2767358031522331</v>
      </c>
      <c r="K238" s="4">
        <f t="shared" si="6"/>
        <v>529570</v>
      </c>
    </row>
    <row r="239" spans="1:11" x14ac:dyDescent="0.25">
      <c r="A239" t="s">
        <v>89</v>
      </c>
      <c r="B239" t="s">
        <v>312</v>
      </c>
      <c r="C239" s="4">
        <v>10080</v>
      </c>
      <c r="D239" s="4">
        <v>11473</v>
      </c>
      <c r="E239" s="4">
        <v>3344</v>
      </c>
      <c r="F239" s="4">
        <v>18099</v>
      </c>
      <c r="G239" s="4">
        <v>27</v>
      </c>
      <c r="H239" s="4">
        <v>6771</v>
      </c>
      <c r="I239" s="4">
        <v>1295</v>
      </c>
      <c r="J239" s="7">
        <f t="shared" si="7"/>
        <v>1.577529852697638</v>
      </c>
      <c r="K239" s="4">
        <f t="shared" si="6"/>
        <v>24897</v>
      </c>
    </row>
    <row r="240" spans="1:11" x14ac:dyDescent="0.25">
      <c r="A240" t="s">
        <v>216</v>
      </c>
      <c r="B240" t="s">
        <v>313</v>
      </c>
      <c r="C240" s="4">
        <v>24800</v>
      </c>
      <c r="D240" s="4">
        <v>37342</v>
      </c>
      <c r="E240" s="4">
        <v>4910</v>
      </c>
      <c r="F240" s="4">
        <v>38015</v>
      </c>
      <c r="G240" s="4">
        <v>0</v>
      </c>
      <c r="H240" s="4">
        <v>29624</v>
      </c>
      <c r="I240" s="4">
        <v>3214</v>
      </c>
      <c r="J240" s="7">
        <f t="shared" si="7"/>
        <v>1.0180226018959884</v>
      </c>
      <c r="K240" s="4">
        <f t="shared" si="6"/>
        <v>67052</v>
      </c>
    </row>
    <row r="241" spans="1:11" x14ac:dyDescent="0.25">
      <c r="A241" t="s">
        <v>243</v>
      </c>
      <c r="B241" t="s">
        <v>314</v>
      </c>
      <c r="C241" s="4">
        <v>22648</v>
      </c>
      <c r="D241" s="4">
        <v>19619</v>
      </c>
      <c r="E241" s="4">
        <v>7058</v>
      </c>
      <c r="F241" s="4">
        <v>34993</v>
      </c>
      <c r="G241" s="4">
        <v>992</v>
      </c>
      <c r="H241" s="4">
        <v>13340</v>
      </c>
      <c r="I241" s="4">
        <v>2886</v>
      </c>
      <c r="J241" s="7">
        <f t="shared" si="7"/>
        <v>1.7836281156022222</v>
      </c>
      <c r="K241" s="4">
        <f t="shared" si="6"/>
        <v>49325</v>
      </c>
    </row>
    <row r="242" spans="1:11" x14ac:dyDescent="0.25">
      <c r="A242" t="s">
        <v>29</v>
      </c>
      <c r="B242" t="s">
        <v>313</v>
      </c>
      <c r="C242" s="4">
        <v>54121</v>
      </c>
      <c r="D242" s="4">
        <v>37359</v>
      </c>
      <c r="E242" s="4">
        <v>133</v>
      </c>
      <c r="F242" s="4">
        <v>52774</v>
      </c>
      <c r="G242" s="4">
        <v>20</v>
      </c>
      <c r="H242" s="4">
        <v>38819</v>
      </c>
      <c r="I242" s="4">
        <v>10128</v>
      </c>
      <c r="J242" s="7">
        <f t="shared" si="7"/>
        <v>1.4126181107631361</v>
      </c>
      <c r="K242" s="4">
        <f t="shared" si="6"/>
        <v>91613</v>
      </c>
    </row>
    <row r="243" spans="1:11" x14ac:dyDescent="0.25">
      <c r="A243" t="s">
        <v>93</v>
      </c>
      <c r="B243" t="s">
        <v>314</v>
      </c>
      <c r="C243" s="4">
        <v>15858</v>
      </c>
      <c r="D243" s="4">
        <v>722</v>
      </c>
      <c r="E243" s="4">
        <v>0</v>
      </c>
      <c r="F243" s="4">
        <v>6764</v>
      </c>
      <c r="G243" s="4">
        <v>0</v>
      </c>
      <c r="H243" s="4">
        <v>10050</v>
      </c>
      <c r="I243" s="4">
        <v>1852</v>
      </c>
      <c r="J243" s="7">
        <f t="shared" si="7"/>
        <v>9.3684210526315788</v>
      </c>
      <c r="K243" s="4">
        <f t="shared" si="6"/>
        <v>16580</v>
      </c>
    </row>
    <row r="244" spans="1:11" x14ac:dyDescent="0.25">
      <c r="A244" t="s">
        <v>105</v>
      </c>
      <c r="B244" t="s">
        <v>314</v>
      </c>
      <c r="C244" s="4">
        <v>7830</v>
      </c>
      <c r="D244" s="4">
        <v>17505</v>
      </c>
      <c r="E244" s="4">
        <v>9293</v>
      </c>
      <c r="F244" s="4">
        <v>26717</v>
      </c>
      <c r="G244" s="4">
        <v>0</v>
      </c>
      <c r="H244" s="4">
        <v>7911</v>
      </c>
      <c r="I244" s="4">
        <v>1049</v>
      </c>
      <c r="J244" s="7">
        <f t="shared" si="7"/>
        <v>1.5262496429591546</v>
      </c>
      <c r="K244" s="4">
        <f t="shared" si="6"/>
        <v>34628</v>
      </c>
    </row>
    <row r="245" spans="1:11" x14ac:dyDescent="0.25">
      <c r="A245" t="s">
        <v>20</v>
      </c>
      <c r="B245" t="s">
        <v>314</v>
      </c>
      <c r="C245" s="4">
        <v>10414</v>
      </c>
      <c r="D245" s="4">
        <v>15294</v>
      </c>
      <c r="E245" s="4">
        <v>326</v>
      </c>
      <c r="F245" s="4">
        <v>21144</v>
      </c>
      <c r="G245" s="4">
        <v>0</v>
      </c>
      <c r="H245" s="4">
        <v>4890</v>
      </c>
      <c r="I245" s="4">
        <v>2540</v>
      </c>
      <c r="J245" s="7">
        <f t="shared" si="7"/>
        <v>1.3825029423303257</v>
      </c>
      <c r="K245" s="4">
        <f t="shared" si="6"/>
        <v>26034</v>
      </c>
    </row>
    <row r="246" spans="1:11" x14ac:dyDescent="0.25">
      <c r="A246" t="s">
        <v>159</v>
      </c>
      <c r="B246" t="s">
        <v>314</v>
      </c>
      <c r="C246" s="4">
        <v>5116</v>
      </c>
      <c r="D246" s="4">
        <v>1869</v>
      </c>
      <c r="E246" s="4">
        <v>989</v>
      </c>
      <c r="F246" s="4">
        <v>6862</v>
      </c>
      <c r="G246" s="4">
        <v>0</v>
      </c>
      <c r="H246" s="4">
        <v>1112</v>
      </c>
      <c r="I246" s="4">
        <v>1594</v>
      </c>
      <c r="J246" s="7">
        <f t="shared" si="7"/>
        <v>3.6714820759764581</v>
      </c>
      <c r="K246" s="4">
        <f t="shared" si="6"/>
        <v>7974</v>
      </c>
    </row>
    <row r="247" spans="1:11" x14ac:dyDescent="0.25">
      <c r="A247" t="s">
        <v>315</v>
      </c>
      <c r="B247" t="s">
        <v>314</v>
      </c>
      <c r="C247" s="4">
        <v>11549</v>
      </c>
      <c r="D247" s="4">
        <v>4887</v>
      </c>
      <c r="E247" s="4">
        <v>14971</v>
      </c>
      <c r="F247" s="4">
        <v>18217</v>
      </c>
      <c r="G247" s="4">
        <v>11189</v>
      </c>
      <c r="H247" s="4">
        <v>2001</v>
      </c>
      <c r="I247" s="4">
        <v>1817</v>
      </c>
      <c r="J247" s="7">
        <f t="shared" si="7"/>
        <v>3.7276447718436669</v>
      </c>
      <c r="K247" s="4">
        <f t="shared" si="6"/>
        <v>31407</v>
      </c>
    </row>
    <row r="248" spans="1:11" x14ac:dyDescent="0.25">
      <c r="A248" t="s">
        <v>179</v>
      </c>
      <c r="B248" t="s">
        <v>314</v>
      </c>
      <c r="C248" s="4">
        <v>9562</v>
      </c>
      <c r="D248" s="4">
        <v>1979</v>
      </c>
      <c r="E248" s="4">
        <v>3576</v>
      </c>
      <c r="F248" s="4">
        <v>9515</v>
      </c>
      <c r="G248" s="4">
        <v>0</v>
      </c>
      <c r="H248" s="4">
        <v>6089</v>
      </c>
      <c r="I248" s="4">
        <v>2029</v>
      </c>
      <c r="J248" s="7">
        <f t="shared" si="7"/>
        <v>4.8079838302172817</v>
      </c>
      <c r="K248" s="4">
        <f t="shared" si="6"/>
        <v>15117</v>
      </c>
    </row>
    <row r="249" spans="1:11" x14ac:dyDescent="0.25">
      <c r="A249" t="s">
        <v>97</v>
      </c>
      <c r="B249" t="s">
        <v>314</v>
      </c>
      <c r="C249" s="4">
        <v>11331</v>
      </c>
      <c r="D249" s="4">
        <v>3348</v>
      </c>
      <c r="E249" s="4">
        <v>1068</v>
      </c>
      <c r="F249" s="4">
        <v>11978</v>
      </c>
      <c r="G249" s="4">
        <v>0</v>
      </c>
      <c r="H249" s="4">
        <v>3769</v>
      </c>
      <c r="I249" s="4">
        <v>2921</v>
      </c>
      <c r="J249" s="7">
        <f t="shared" si="7"/>
        <v>3.5776583034647551</v>
      </c>
      <c r="K249" s="4">
        <f t="shared" si="6"/>
        <v>15747</v>
      </c>
    </row>
    <row r="250" spans="1:11" x14ac:dyDescent="0.25">
      <c r="A250" t="s">
        <v>98</v>
      </c>
      <c r="B250" t="s">
        <v>314</v>
      </c>
      <c r="C250" s="4">
        <v>12210</v>
      </c>
      <c r="D250" s="4">
        <v>1718</v>
      </c>
      <c r="E250" s="4">
        <v>2250</v>
      </c>
      <c r="F250" s="4">
        <v>7412</v>
      </c>
      <c r="G250" s="4">
        <v>695</v>
      </c>
      <c r="H250" s="4">
        <v>8509</v>
      </c>
      <c r="I250" s="4">
        <v>3304</v>
      </c>
      <c r="J250" s="7">
        <f t="shared" si="7"/>
        <v>4.3143189755529683</v>
      </c>
      <c r="K250" s="4">
        <f t="shared" si="6"/>
        <v>16178</v>
      </c>
    </row>
    <row r="251" spans="1:11" x14ac:dyDescent="0.25">
      <c r="A251" t="s">
        <v>157</v>
      </c>
      <c r="B251" t="s">
        <v>314</v>
      </c>
      <c r="C251" s="4"/>
      <c r="D251" s="4"/>
      <c r="E251" s="4"/>
      <c r="F251" s="4"/>
      <c r="G251" s="4"/>
      <c r="H251" s="4"/>
      <c r="I251" s="4"/>
      <c r="J251" s="7" t="e">
        <f t="shared" si="7"/>
        <v>#DIV/0!</v>
      </c>
      <c r="K251" s="4">
        <f t="shared" si="6"/>
        <v>0</v>
      </c>
    </row>
    <row r="252" spans="1:11" x14ac:dyDescent="0.25">
      <c r="A252" t="s">
        <v>6</v>
      </c>
      <c r="B252" t="s">
        <v>316</v>
      </c>
      <c r="C252" s="4">
        <v>155954</v>
      </c>
      <c r="D252" s="4">
        <v>173337</v>
      </c>
      <c r="E252" s="4">
        <v>0</v>
      </c>
      <c r="F252" s="4">
        <v>231261</v>
      </c>
      <c r="G252" s="4">
        <v>11</v>
      </c>
      <c r="H252" s="4">
        <v>98019</v>
      </c>
      <c r="I252" s="4">
        <v>14645</v>
      </c>
      <c r="J252" s="7">
        <f t="shared" si="7"/>
        <v>1.3341698540992402</v>
      </c>
      <c r="K252" s="4">
        <f t="shared" si="6"/>
        <v>329291</v>
      </c>
    </row>
    <row r="253" spans="1:11" x14ac:dyDescent="0.25">
      <c r="A253" t="s">
        <v>147</v>
      </c>
      <c r="B253" t="s">
        <v>316</v>
      </c>
      <c r="C253" s="4">
        <v>15804</v>
      </c>
      <c r="D253" s="4">
        <v>4927</v>
      </c>
      <c r="E253" s="4">
        <v>743</v>
      </c>
      <c r="F253" s="4">
        <v>15111</v>
      </c>
      <c r="G253" s="4">
        <v>0</v>
      </c>
      <c r="H253" s="4">
        <v>6363</v>
      </c>
      <c r="I253" s="4">
        <v>4958</v>
      </c>
      <c r="J253" s="7">
        <f t="shared" si="7"/>
        <v>3.0669778770042622</v>
      </c>
      <c r="K253" s="4">
        <f t="shared" si="6"/>
        <v>21474</v>
      </c>
    </row>
    <row r="254" spans="1:11" x14ac:dyDescent="0.25">
      <c r="A254" t="s">
        <v>206</v>
      </c>
      <c r="B254" t="s">
        <v>316</v>
      </c>
      <c r="C254" s="4">
        <v>16711</v>
      </c>
      <c r="D254" s="4">
        <v>3845</v>
      </c>
      <c r="E254" s="4">
        <v>0</v>
      </c>
      <c r="F254" s="4">
        <v>19262</v>
      </c>
      <c r="G254" s="4">
        <v>52</v>
      </c>
      <c r="H254" s="4">
        <v>2311</v>
      </c>
      <c r="I254" s="4">
        <v>4765</v>
      </c>
      <c r="J254" s="7">
        <f t="shared" si="7"/>
        <v>5.0096228868660599</v>
      </c>
      <c r="K254" s="4">
        <f t="shared" si="6"/>
        <v>20556</v>
      </c>
    </row>
    <row r="255" spans="1:11" x14ac:dyDescent="0.25">
      <c r="A255" t="s">
        <v>228</v>
      </c>
      <c r="B255" t="s">
        <v>317</v>
      </c>
      <c r="C255" s="4">
        <v>25175</v>
      </c>
      <c r="D255" s="4">
        <v>7182</v>
      </c>
      <c r="E255" s="4">
        <v>1326</v>
      </c>
      <c r="F255" s="4">
        <v>13271</v>
      </c>
      <c r="G255" s="4">
        <v>6852</v>
      </c>
      <c r="H255" s="4">
        <v>14999</v>
      </c>
      <c r="I255" s="4">
        <v>8770</v>
      </c>
      <c r="J255" s="7">
        <f t="shared" si="7"/>
        <v>1.8478139793929267</v>
      </c>
      <c r="K255" s="4">
        <f t="shared" si="6"/>
        <v>33683</v>
      </c>
    </row>
    <row r="256" spans="1:11" x14ac:dyDescent="0.25">
      <c r="A256" t="s">
        <v>40</v>
      </c>
      <c r="B256" t="s">
        <v>317</v>
      </c>
      <c r="C256" s="4">
        <v>19222</v>
      </c>
      <c r="D256" s="4">
        <v>6138</v>
      </c>
      <c r="E256" s="4">
        <v>10779</v>
      </c>
      <c r="F256" s="4">
        <v>9882</v>
      </c>
      <c r="G256" s="4">
        <v>24382</v>
      </c>
      <c r="H256" s="4">
        <v>1875</v>
      </c>
      <c r="I256" s="4">
        <v>4005</v>
      </c>
      <c r="J256" s="7">
        <f t="shared" si="7"/>
        <v>1.6099706744868034</v>
      </c>
      <c r="K256" s="4">
        <f t="shared" si="6"/>
        <v>36139</v>
      </c>
    </row>
    <row r="257" spans="1:11" x14ac:dyDescent="0.25">
      <c r="A257" t="s">
        <v>245</v>
      </c>
      <c r="B257" t="s">
        <v>317</v>
      </c>
      <c r="C257" s="4"/>
      <c r="D257" s="4"/>
      <c r="E257" s="4"/>
      <c r="F257" s="4"/>
      <c r="G257" s="4"/>
      <c r="H257" s="4"/>
      <c r="I257" s="4"/>
      <c r="J257" s="7" t="e">
        <f t="shared" si="7"/>
        <v>#DIV/0!</v>
      </c>
      <c r="K257" s="4">
        <f t="shared" si="6"/>
        <v>0</v>
      </c>
    </row>
    <row r="258" spans="1:11" x14ac:dyDescent="0.25">
      <c r="A258" t="s">
        <v>59</v>
      </c>
      <c r="B258" t="s">
        <v>317</v>
      </c>
      <c r="C258" s="4">
        <v>40721</v>
      </c>
      <c r="D258" s="4">
        <v>35291</v>
      </c>
      <c r="E258" s="4">
        <v>42279</v>
      </c>
      <c r="F258" s="4">
        <v>113146</v>
      </c>
      <c r="G258" s="4">
        <v>0</v>
      </c>
      <c r="H258" s="4">
        <v>7405</v>
      </c>
      <c r="I258" s="4">
        <v>16745</v>
      </c>
      <c r="J258" s="7">
        <f t="shared" si="7"/>
        <v>3.2060865376441585</v>
      </c>
      <c r="K258" s="4">
        <f t="shared" si="6"/>
        <v>118291</v>
      </c>
    </row>
    <row r="259" spans="1:11" x14ac:dyDescent="0.25">
      <c r="A259" t="s">
        <v>222</v>
      </c>
      <c r="B259" t="s">
        <v>317</v>
      </c>
      <c r="C259" s="4">
        <v>25418</v>
      </c>
      <c r="D259" s="4">
        <v>2009</v>
      </c>
      <c r="E259" s="4">
        <v>27760</v>
      </c>
      <c r="F259" s="4">
        <v>20665</v>
      </c>
      <c r="G259" s="4">
        <v>33526</v>
      </c>
      <c r="H259" s="4">
        <v>996</v>
      </c>
      <c r="I259" s="4">
        <v>13330</v>
      </c>
      <c r="J259" s="7">
        <f t="shared" si="7"/>
        <v>10.286212045793928</v>
      </c>
      <c r="K259" s="4">
        <f t="shared" si="6"/>
        <v>55187</v>
      </c>
    </row>
    <row r="260" spans="1:11" x14ac:dyDescent="0.25">
      <c r="A260" t="s">
        <v>109</v>
      </c>
      <c r="B260" t="s">
        <v>317</v>
      </c>
      <c r="C260" s="4">
        <v>22341</v>
      </c>
      <c r="D260" s="4">
        <v>35316</v>
      </c>
      <c r="E260" s="4">
        <v>12822</v>
      </c>
      <c r="F260" s="4">
        <v>38795</v>
      </c>
      <c r="G260" s="4">
        <v>29243</v>
      </c>
      <c r="H260" s="4">
        <v>2987</v>
      </c>
      <c r="I260" s="4">
        <v>3010</v>
      </c>
      <c r="J260" s="7">
        <f t="shared" si="7"/>
        <v>1.0985105901008041</v>
      </c>
      <c r="K260" s="4">
        <f t="shared" ref="K260:K265" si="8">C260+D260+E260</f>
        <v>70479</v>
      </c>
    </row>
    <row r="261" spans="1:11" x14ac:dyDescent="0.25">
      <c r="A261" t="s">
        <v>220</v>
      </c>
      <c r="B261" t="s">
        <v>318</v>
      </c>
      <c r="C261" s="4">
        <v>6472236</v>
      </c>
      <c r="D261" s="4">
        <v>653186</v>
      </c>
      <c r="E261" s="4">
        <v>2924145</v>
      </c>
      <c r="F261" s="4">
        <v>995280</v>
      </c>
      <c r="G261" s="4">
        <v>190061</v>
      </c>
      <c r="H261" s="4">
        <v>8864226</v>
      </c>
      <c r="I261" s="4">
        <v>646329</v>
      </c>
      <c r="J261" s="7">
        <f t="shared" ref="J261:J265" si="9">F261/D261</f>
        <v>1.523731372074723</v>
      </c>
      <c r="K261" s="4">
        <f t="shared" si="8"/>
        <v>10049567</v>
      </c>
    </row>
    <row r="262" spans="1:11" x14ac:dyDescent="0.25">
      <c r="A262" t="s">
        <v>25</v>
      </c>
      <c r="B262" t="s">
        <v>318</v>
      </c>
      <c r="C262" s="4">
        <v>38108</v>
      </c>
      <c r="D262" s="4">
        <v>3770</v>
      </c>
      <c r="E262" s="4">
        <v>501</v>
      </c>
      <c r="F262" s="4">
        <v>15303</v>
      </c>
      <c r="G262" s="4">
        <v>339</v>
      </c>
      <c r="H262" s="4">
        <v>27602</v>
      </c>
      <c r="I262" s="4">
        <v>9217</v>
      </c>
      <c r="J262" s="7">
        <f t="shared" si="9"/>
        <v>4.0591511936339524</v>
      </c>
      <c r="K262" s="4">
        <f t="shared" si="8"/>
        <v>42379</v>
      </c>
    </row>
    <row r="263" spans="1:11" x14ac:dyDescent="0.25">
      <c r="A263" t="s">
        <v>231</v>
      </c>
      <c r="B263" t="s">
        <v>318</v>
      </c>
      <c r="C263" s="4">
        <v>17108</v>
      </c>
      <c r="D263" s="4">
        <v>286</v>
      </c>
      <c r="E263" s="4">
        <v>0</v>
      </c>
      <c r="F263" s="4">
        <v>5679</v>
      </c>
      <c r="G263" s="4">
        <v>0</v>
      </c>
      <c r="H263" s="4">
        <v>11715</v>
      </c>
      <c r="I263" s="4">
        <v>4969</v>
      </c>
      <c r="J263" s="7">
        <f t="shared" si="9"/>
        <v>19.856643356643357</v>
      </c>
      <c r="K263" s="4">
        <f t="shared" si="8"/>
        <v>17394</v>
      </c>
    </row>
    <row r="264" spans="1:11" x14ac:dyDescent="0.25">
      <c r="A264" t="s">
        <v>219</v>
      </c>
      <c r="B264" t="s">
        <v>319</v>
      </c>
      <c r="C264" s="4">
        <v>16671</v>
      </c>
      <c r="D264" s="4">
        <v>11062</v>
      </c>
      <c r="E264" s="4">
        <v>11151</v>
      </c>
      <c r="F264" s="4">
        <v>18975</v>
      </c>
      <c r="G264" s="4">
        <v>2447</v>
      </c>
      <c r="H264" s="4">
        <v>17462</v>
      </c>
      <c r="I264" s="4">
        <v>2716</v>
      </c>
      <c r="J264" s="7">
        <f t="shared" si="9"/>
        <v>1.7153317664075212</v>
      </c>
      <c r="K264" s="4">
        <f t="shared" si="8"/>
        <v>38884</v>
      </c>
    </row>
    <row r="265" spans="1:11" x14ac:dyDescent="0.25">
      <c r="A265" t="s">
        <v>107</v>
      </c>
      <c r="B265" t="s">
        <v>319</v>
      </c>
      <c r="C265" s="4">
        <v>36924</v>
      </c>
      <c r="D265" s="4">
        <v>5917</v>
      </c>
      <c r="E265" s="4">
        <v>0</v>
      </c>
      <c r="F265" s="4">
        <v>42655</v>
      </c>
      <c r="G265" s="4">
        <v>0</v>
      </c>
      <c r="H265" s="4">
        <v>1914</v>
      </c>
      <c r="I265" s="4">
        <v>5491</v>
      </c>
      <c r="J265" s="7">
        <f t="shared" si="9"/>
        <v>7.2088896400202804</v>
      </c>
      <c r="K265" s="4">
        <f t="shared" si="8"/>
        <v>42841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5"/>
  <sheetViews>
    <sheetView workbookViewId="0">
      <pane xSplit="2" ySplit="3" topLeftCell="C232" activePane="bottomRight" state="frozen"/>
      <selection pane="topRight" activeCell="C1" sqref="C1"/>
      <selection pane="bottomLeft" activeCell="A4" sqref="A4"/>
      <selection pane="bottomRight" activeCell="C3" sqref="C3:K3"/>
    </sheetView>
  </sheetViews>
  <sheetFormatPr defaultRowHeight="15" x14ac:dyDescent="0.25"/>
  <cols>
    <col min="1" max="1" width="22.28515625" customWidth="1"/>
    <col min="3" max="3" width="10.140625" bestFit="1" customWidth="1"/>
    <col min="8" max="8" width="10.140625" bestFit="1" customWidth="1"/>
    <col min="11" max="11" width="11.7109375" customWidth="1"/>
  </cols>
  <sheetData>
    <row r="1" spans="1:11" x14ac:dyDescent="0.25">
      <c r="A1" t="s">
        <v>329</v>
      </c>
      <c r="C1" s="3">
        <f>COUNT(C4:I265)/(7*262)</f>
        <v>0.97273718647764451</v>
      </c>
      <c r="D1" s="3"/>
      <c r="E1" s="3"/>
    </row>
    <row r="3" spans="1:11" x14ac:dyDescent="0.25">
      <c r="A3" s="1" t="s">
        <v>250</v>
      </c>
      <c r="B3" t="s">
        <v>251</v>
      </c>
      <c r="C3" s="2" t="s">
        <v>323</v>
      </c>
      <c r="D3" s="2" t="s">
        <v>324</v>
      </c>
      <c r="E3" s="2" t="s">
        <v>325</v>
      </c>
      <c r="F3" s="2" t="s">
        <v>320</v>
      </c>
      <c r="G3" s="2" t="s">
        <v>321</v>
      </c>
      <c r="H3" s="2" t="s">
        <v>322</v>
      </c>
      <c r="I3" s="2" t="s">
        <v>327</v>
      </c>
      <c r="J3" s="6" t="s">
        <v>333</v>
      </c>
      <c r="K3" s="2" t="s">
        <v>331</v>
      </c>
    </row>
    <row r="4" spans="1:11" x14ac:dyDescent="0.25">
      <c r="A4" t="s">
        <v>91</v>
      </c>
      <c r="B4" t="s">
        <v>259</v>
      </c>
      <c r="C4" s="4">
        <v>101360</v>
      </c>
      <c r="D4" s="4">
        <v>17573</v>
      </c>
      <c r="E4" s="4">
        <v>20405</v>
      </c>
      <c r="F4" s="4">
        <v>59266</v>
      </c>
      <c r="G4" s="4">
        <v>140</v>
      </c>
      <c r="H4" s="4">
        <v>79932</v>
      </c>
      <c r="I4" s="4">
        <v>27235</v>
      </c>
      <c r="J4" s="7">
        <f>F4/D4</f>
        <v>3.3725601775450977</v>
      </c>
      <c r="K4" s="4">
        <f t="shared" ref="K4:K67" si="0">C4+D4+E4</f>
        <v>139338</v>
      </c>
    </row>
    <row r="5" spans="1:11" x14ac:dyDescent="0.25">
      <c r="A5" t="s">
        <v>238</v>
      </c>
      <c r="B5" t="s">
        <v>259</v>
      </c>
      <c r="C5" s="4">
        <v>2697593</v>
      </c>
      <c r="D5" s="4">
        <v>334486</v>
      </c>
      <c r="E5" s="4">
        <v>1088783</v>
      </c>
      <c r="F5" s="4">
        <v>433487</v>
      </c>
      <c r="G5" s="4">
        <v>8554</v>
      </c>
      <c r="H5" s="4">
        <v>3678821</v>
      </c>
      <c r="I5" s="4">
        <v>460185</v>
      </c>
      <c r="J5" s="7">
        <f t="shared" ref="J5:J68" si="1">F5/D5</f>
        <v>1.2959795028790442</v>
      </c>
      <c r="K5" s="4">
        <f t="shared" si="0"/>
        <v>4120862</v>
      </c>
    </row>
    <row r="6" spans="1:11" x14ac:dyDescent="0.25">
      <c r="A6" t="s">
        <v>242</v>
      </c>
      <c r="B6" t="s">
        <v>260</v>
      </c>
      <c r="C6" s="4">
        <v>176004</v>
      </c>
      <c r="D6" s="4">
        <v>54554</v>
      </c>
      <c r="E6" s="4">
        <v>920</v>
      </c>
      <c r="F6" s="4">
        <v>153791</v>
      </c>
      <c r="G6" s="4" t="s">
        <v>330</v>
      </c>
      <c r="H6" s="4">
        <v>77687</v>
      </c>
      <c r="I6" s="4">
        <v>41736</v>
      </c>
      <c r="J6" s="7">
        <f t="shared" si="1"/>
        <v>2.8190600139311508</v>
      </c>
      <c r="K6" s="4">
        <f t="shared" si="0"/>
        <v>231478</v>
      </c>
    </row>
    <row r="7" spans="1:11" x14ac:dyDescent="0.25">
      <c r="A7" t="s">
        <v>120</v>
      </c>
      <c r="B7" t="s">
        <v>302</v>
      </c>
      <c r="C7" s="4">
        <v>952719</v>
      </c>
      <c r="D7" s="4">
        <v>191907</v>
      </c>
      <c r="E7" s="4">
        <v>81245</v>
      </c>
      <c r="F7" s="4">
        <v>651499</v>
      </c>
      <c r="G7" s="5">
        <v>239413</v>
      </c>
      <c r="H7" s="4">
        <v>334959</v>
      </c>
      <c r="I7" s="4">
        <v>371889</v>
      </c>
      <c r="J7" s="7">
        <f t="shared" si="1"/>
        <v>3.3948683476892452</v>
      </c>
      <c r="K7" s="4">
        <f t="shared" si="0"/>
        <v>1225871</v>
      </c>
    </row>
    <row r="8" spans="1:11" x14ac:dyDescent="0.25">
      <c r="A8" t="s">
        <v>124</v>
      </c>
      <c r="B8" t="s">
        <v>261</v>
      </c>
      <c r="C8" s="4">
        <v>73847</v>
      </c>
      <c r="D8" s="4">
        <v>23390</v>
      </c>
      <c r="E8" s="4">
        <v>26344</v>
      </c>
      <c r="F8" s="4">
        <v>22336</v>
      </c>
      <c r="G8" s="4">
        <v>0</v>
      </c>
      <c r="H8" s="4">
        <v>101245</v>
      </c>
      <c r="I8" s="4">
        <v>-6101</v>
      </c>
      <c r="J8" s="7">
        <f t="shared" si="1"/>
        <v>0.95493800769559645</v>
      </c>
      <c r="K8" s="4">
        <f t="shared" si="0"/>
        <v>123581</v>
      </c>
    </row>
    <row r="9" spans="1:11" x14ac:dyDescent="0.25">
      <c r="A9" t="s">
        <v>125</v>
      </c>
      <c r="B9" t="s">
        <v>261</v>
      </c>
      <c r="C9" s="4">
        <v>105125</v>
      </c>
      <c r="D9" s="4">
        <v>18697</v>
      </c>
      <c r="E9" s="4">
        <v>72409</v>
      </c>
      <c r="F9" s="4">
        <v>29834</v>
      </c>
      <c r="G9" s="4">
        <v>72</v>
      </c>
      <c r="H9" s="4">
        <v>166325</v>
      </c>
      <c r="I9" s="4">
        <v>24865</v>
      </c>
      <c r="J9" s="7">
        <f t="shared" si="1"/>
        <v>1.5956570572819169</v>
      </c>
      <c r="K9" s="4">
        <f t="shared" si="0"/>
        <v>196231</v>
      </c>
    </row>
    <row r="10" spans="1:11" x14ac:dyDescent="0.25">
      <c r="A10" t="s">
        <v>126</v>
      </c>
      <c r="B10" t="s">
        <v>261</v>
      </c>
      <c r="C10" s="4">
        <v>29769</v>
      </c>
      <c r="D10" s="4">
        <v>3548</v>
      </c>
      <c r="E10" s="4">
        <v>4478</v>
      </c>
      <c r="F10" s="4">
        <v>11347</v>
      </c>
      <c r="G10" s="4">
        <v>371</v>
      </c>
      <c r="H10" s="4">
        <v>26077</v>
      </c>
      <c r="I10" s="4">
        <v>1012</v>
      </c>
      <c r="J10" s="7">
        <f t="shared" si="1"/>
        <v>3.1981397970687713</v>
      </c>
      <c r="K10" s="4">
        <f t="shared" si="0"/>
        <v>37795</v>
      </c>
    </row>
    <row r="11" spans="1:11" x14ac:dyDescent="0.25">
      <c r="A11" t="s">
        <v>227</v>
      </c>
      <c r="B11" t="s">
        <v>261</v>
      </c>
      <c r="C11" s="4">
        <v>44306</v>
      </c>
      <c r="D11" s="4">
        <v>9255</v>
      </c>
      <c r="E11" s="4">
        <v>5083</v>
      </c>
      <c r="F11" s="4">
        <v>4163</v>
      </c>
      <c r="G11" s="4">
        <v>2965</v>
      </c>
      <c r="H11" s="4">
        <v>50874</v>
      </c>
      <c r="I11" s="4" t="s">
        <v>330</v>
      </c>
      <c r="J11" s="7">
        <f t="shared" si="1"/>
        <v>0.44981091301998921</v>
      </c>
      <c r="K11" s="4">
        <f t="shared" si="0"/>
        <v>58644</v>
      </c>
    </row>
    <row r="12" spans="1:11" x14ac:dyDescent="0.25">
      <c r="A12" t="s">
        <v>127</v>
      </c>
      <c r="B12" t="s">
        <v>261</v>
      </c>
      <c r="C12" s="4">
        <v>220097</v>
      </c>
      <c r="D12" s="4">
        <v>45774</v>
      </c>
      <c r="E12" s="4">
        <v>120310</v>
      </c>
      <c r="F12" s="4">
        <v>84853</v>
      </c>
      <c r="G12" s="4">
        <v>3865</v>
      </c>
      <c r="H12" s="4">
        <v>297463</v>
      </c>
      <c r="I12" s="4">
        <v>26318</v>
      </c>
      <c r="J12" s="7">
        <f t="shared" si="1"/>
        <v>1.8537379298291607</v>
      </c>
      <c r="K12" s="4">
        <f t="shared" si="0"/>
        <v>386181</v>
      </c>
    </row>
    <row r="13" spans="1:11" x14ac:dyDescent="0.25">
      <c r="A13" t="s">
        <v>128</v>
      </c>
      <c r="B13" t="s">
        <v>261</v>
      </c>
      <c r="C13" s="4">
        <v>108072</v>
      </c>
      <c r="D13" s="4">
        <v>7512</v>
      </c>
      <c r="E13" s="4">
        <v>40372</v>
      </c>
      <c r="F13" s="4">
        <v>18474</v>
      </c>
      <c r="G13" s="4">
        <v>34</v>
      </c>
      <c r="H13" s="4">
        <v>137448</v>
      </c>
      <c r="I13" s="4">
        <v>9093</v>
      </c>
      <c r="J13" s="7">
        <f t="shared" si="1"/>
        <v>2.4592651757188499</v>
      </c>
      <c r="K13" s="4">
        <f t="shared" si="0"/>
        <v>155956</v>
      </c>
    </row>
    <row r="14" spans="1:11" x14ac:dyDescent="0.25">
      <c r="A14" t="s">
        <v>51</v>
      </c>
      <c r="B14" t="s">
        <v>260</v>
      </c>
      <c r="C14" s="4">
        <v>125378</v>
      </c>
      <c r="D14" s="4">
        <v>28925</v>
      </c>
      <c r="E14" s="4">
        <v>7135</v>
      </c>
      <c r="F14" s="4">
        <v>83350</v>
      </c>
      <c r="G14" s="4">
        <v>241</v>
      </c>
      <c r="H14" s="4">
        <v>77847</v>
      </c>
      <c r="I14" s="4">
        <v>30673</v>
      </c>
      <c r="J14" s="7">
        <f t="shared" si="1"/>
        <v>2.8815903197925672</v>
      </c>
      <c r="K14" s="4">
        <f t="shared" si="0"/>
        <v>161438</v>
      </c>
    </row>
    <row r="15" spans="1:11" x14ac:dyDescent="0.25">
      <c r="A15" t="s">
        <v>72</v>
      </c>
      <c r="B15" t="s">
        <v>260</v>
      </c>
      <c r="C15" s="4">
        <v>34682</v>
      </c>
      <c r="D15" s="4">
        <v>36398</v>
      </c>
      <c r="E15" s="4">
        <v>8798</v>
      </c>
      <c r="F15" s="4">
        <v>57657</v>
      </c>
      <c r="G15" s="4">
        <v>2989</v>
      </c>
      <c r="H15" s="4">
        <v>19232</v>
      </c>
      <c r="I15" s="4">
        <v>4754</v>
      </c>
      <c r="J15" s="7">
        <f t="shared" si="1"/>
        <v>1.5840705533271058</v>
      </c>
      <c r="K15" s="4">
        <f t="shared" si="0"/>
        <v>79878</v>
      </c>
    </row>
    <row r="16" spans="1:11" x14ac:dyDescent="0.25">
      <c r="A16" t="s">
        <v>92</v>
      </c>
      <c r="B16" t="s">
        <v>260</v>
      </c>
      <c r="C16" s="4">
        <v>24043</v>
      </c>
      <c r="D16" s="4">
        <v>9408</v>
      </c>
      <c r="E16" s="4">
        <v>4169</v>
      </c>
      <c r="F16" s="4">
        <v>22446</v>
      </c>
      <c r="G16" s="4">
        <v>266</v>
      </c>
      <c r="H16" s="4">
        <v>14908</v>
      </c>
      <c r="I16" s="4">
        <v>4849</v>
      </c>
      <c r="J16" s="7">
        <f t="shared" si="1"/>
        <v>2.3858418367346941</v>
      </c>
      <c r="K16" s="4">
        <f t="shared" si="0"/>
        <v>37620</v>
      </c>
    </row>
    <row r="17" spans="1:11" x14ac:dyDescent="0.25">
      <c r="A17" t="s">
        <v>70</v>
      </c>
      <c r="B17" t="s">
        <v>262</v>
      </c>
      <c r="C17" s="4">
        <v>152874</v>
      </c>
      <c r="D17" s="4">
        <v>47639</v>
      </c>
      <c r="E17" s="4">
        <v>18854</v>
      </c>
      <c r="F17" s="4">
        <v>83908</v>
      </c>
      <c r="G17" s="4">
        <v>6273</v>
      </c>
      <c r="H17" s="4">
        <v>141517</v>
      </c>
      <c r="I17" s="4">
        <v>29794</v>
      </c>
      <c r="J17" s="7">
        <f t="shared" si="1"/>
        <v>1.7613300027288565</v>
      </c>
      <c r="K17" s="4">
        <f t="shared" si="0"/>
        <v>219367</v>
      </c>
    </row>
    <row r="18" spans="1:11" x14ac:dyDescent="0.25">
      <c r="A18" t="s">
        <v>174</v>
      </c>
      <c r="B18" t="s">
        <v>263</v>
      </c>
      <c r="C18" s="4">
        <v>7829</v>
      </c>
      <c r="D18" s="4">
        <v>3124</v>
      </c>
      <c r="E18" s="4">
        <v>247</v>
      </c>
      <c r="F18" s="4">
        <v>7519</v>
      </c>
      <c r="G18" s="4">
        <v>262</v>
      </c>
      <c r="H18" s="4">
        <v>3419</v>
      </c>
      <c r="I18" s="4">
        <v>1906</v>
      </c>
      <c r="J18" s="7">
        <f t="shared" si="1"/>
        <v>2.4068501920614596</v>
      </c>
      <c r="K18" s="4">
        <f t="shared" si="0"/>
        <v>11200</v>
      </c>
    </row>
    <row r="19" spans="1:11" x14ac:dyDescent="0.25">
      <c r="A19" t="s">
        <v>79</v>
      </c>
      <c r="B19" t="s">
        <v>263</v>
      </c>
      <c r="C19" s="4">
        <v>37215</v>
      </c>
      <c r="D19" s="4">
        <v>8890</v>
      </c>
      <c r="E19" s="4">
        <v>11854</v>
      </c>
      <c r="F19" s="4">
        <v>20235</v>
      </c>
      <c r="G19" s="4">
        <v>3440</v>
      </c>
      <c r="H19" s="4">
        <v>34284</v>
      </c>
      <c r="I19" s="4">
        <v>1404</v>
      </c>
      <c r="J19" s="7">
        <f t="shared" si="1"/>
        <v>2.2761529808773902</v>
      </c>
      <c r="K19" s="4">
        <f t="shared" si="0"/>
        <v>57959</v>
      </c>
    </row>
    <row r="20" spans="1:11" x14ac:dyDescent="0.25">
      <c r="A20" t="s">
        <v>217</v>
      </c>
      <c r="B20" t="s">
        <v>263</v>
      </c>
      <c r="C20" s="4">
        <v>262699</v>
      </c>
      <c r="D20" s="4">
        <v>86063</v>
      </c>
      <c r="E20" s="4">
        <v>7670</v>
      </c>
      <c r="F20" s="4">
        <v>181017</v>
      </c>
      <c r="G20" s="4">
        <v>3820</v>
      </c>
      <c r="H20" s="4">
        <v>171595</v>
      </c>
      <c r="I20" s="4">
        <v>65026</v>
      </c>
      <c r="J20" s="7">
        <f t="shared" si="1"/>
        <v>2.103308041783345</v>
      </c>
      <c r="K20" s="4">
        <f t="shared" si="0"/>
        <v>356432</v>
      </c>
    </row>
    <row r="21" spans="1:11" x14ac:dyDescent="0.25">
      <c r="A21" t="s">
        <v>0</v>
      </c>
      <c r="B21" t="s">
        <v>264</v>
      </c>
      <c r="C21" s="4">
        <v>505202</v>
      </c>
      <c r="D21" s="4">
        <v>44608</v>
      </c>
      <c r="E21" s="4">
        <v>17740</v>
      </c>
      <c r="F21" s="4">
        <v>167985</v>
      </c>
      <c r="G21" s="4">
        <v>8927</v>
      </c>
      <c r="H21" s="4">
        <v>390638</v>
      </c>
      <c r="I21" s="4">
        <v>21080</v>
      </c>
      <c r="J21" s="7">
        <f t="shared" si="1"/>
        <v>3.7658043400286942</v>
      </c>
      <c r="K21" s="4">
        <f t="shared" si="0"/>
        <v>567550</v>
      </c>
    </row>
    <row r="22" spans="1:11" x14ac:dyDescent="0.25">
      <c r="A22" t="s">
        <v>1</v>
      </c>
      <c r="B22" t="s">
        <v>264</v>
      </c>
      <c r="C22" s="4">
        <v>183924</v>
      </c>
      <c r="D22" s="4">
        <v>50553</v>
      </c>
      <c r="E22" s="4">
        <v>20678</v>
      </c>
      <c r="F22" s="4">
        <v>129857</v>
      </c>
      <c r="G22" s="4">
        <v>3412</v>
      </c>
      <c r="H22" s="4">
        <v>121866</v>
      </c>
      <c r="I22" s="4">
        <v>43121</v>
      </c>
      <c r="J22" s="7">
        <f t="shared" si="1"/>
        <v>2.5687298478824205</v>
      </c>
      <c r="K22" s="4">
        <f t="shared" si="0"/>
        <v>255155</v>
      </c>
    </row>
    <row r="23" spans="1:11" x14ac:dyDescent="0.25">
      <c r="A23" t="s">
        <v>114</v>
      </c>
      <c r="B23" t="s">
        <v>264</v>
      </c>
      <c r="C23" s="4">
        <v>214880</v>
      </c>
      <c r="D23" s="4">
        <v>24338</v>
      </c>
      <c r="E23" s="4">
        <v>23490</v>
      </c>
      <c r="F23" s="4">
        <v>67690</v>
      </c>
      <c r="G23" s="4">
        <v>66</v>
      </c>
      <c r="H23" s="4">
        <v>194952</v>
      </c>
      <c r="I23" s="4">
        <v>31705</v>
      </c>
      <c r="J23" s="7">
        <f t="shared" si="1"/>
        <v>2.7812474319993425</v>
      </c>
      <c r="K23" s="4">
        <f t="shared" si="0"/>
        <v>262708</v>
      </c>
    </row>
    <row r="24" spans="1:11" x14ac:dyDescent="0.25">
      <c r="A24" t="s">
        <v>115</v>
      </c>
      <c r="B24" t="s">
        <v>264</v>
      </c>
      <c r="C24" s="4">
        <v>54472</v>
      </c>
      <c r="D24" s="4">
        <v>22037</v>
      </c>
      <c r="E24" s="4">
        <v>28288</v>
      </c>
      <c r="F24" s="4">
        <v>27737</v>
      </c>
      <c r="G24" s="4">
        <v>0</v>
      </c>
      <c r="H24" s="4">
        <v>77060</v>
      </c>
      <c r="I24" s="4">
        <v>11456</v>
      </c>
      <c r="J24" s="7">
        <f t="shared" si="1"/>
        <v>1.2586558969006671</v>
      </c>
      <c r="K24" s="4">
        <f t="shared" si="0"/>
        <v>104797</v>
      </c>
    </row>
    <row r="25" spans="1:11" x14ac:dyDescent="0.25">
      <c r="A25" t="s">
        <v>15</v>
      </c>
      <c r="B25" t="s">
        <v>264</v>
      </c>
      <c r="C25" s="4">
        <v>797202</v>
      </c>
      <c r="D25" s="4">
        <v>102081</v>
      </c>
      <c r="E25" s="4">
        <v>31024</v>
      </c>
      <c r="F25" s="4">
        <v>308380</v>
      </c>
      <c r="G25" s="4">
        <v>142050</v>
      </c>
      <c r="H25" s="4">
        <v>479877</v>
      </c>
      <c r="I25" s="4">
        <v>137174</v>
      </c>
      <c r="J25" s="7">
        <f t="shared" si="1"/>
        <v>3.0209343560505872</v>
      </c>
      <c r="K25" s="4">
        <f t="shared" si="0"/>
        <v>930307</v>
      </c>
    </row>
    <row r="26" spans="1:11" x14ac:dyDescent="0.25">
      <c r="A26" t="s">
        <v>129</v>
      </c>
      <c r="B26" t="s">
        <v>264</v>
      </c>
      <c r="C26" s="4">
        <v>10534</v>
      </c>
      <c r="D26" s="4">
        <v>20043</v>
      </c>
      <c r="E26" s="4">
        <v>3547</v>
      </c>
      <c r="F26" s="4">
        <v>17412</v>
      </c>
      <c r="G26" s="4">
        <v>3517</v>
      </c>
      <c r="H26" s="4">
        <v>13195</v>
      </c>
      <c r="I26" s="4">
        <v>2768</v>
      </c>
      <c r="J26" s="7">
        <f t="shared" si="1"/>
        <v>0.86873222571471331</v>
      </c>
      <c r="K26" s="4">
        <f t="shared" si="0"/>
        <v>34124</v>
      </c>
    </row>
    <row r="27" spans="1:11" x14ac:dyDescent="0.25">
      <c r="A27" t="s">
        <v>144</v>
      </c>
      <c r="B27" t="s">
        <v>264</v>
      </c>
      <c r="C27" s="17">
        <v>44138</v>
      </c>
      <c r="D27" s="17">
        <v>12659</v>
      </c>
      <c r="E27" s="17">
        <v>9356</v>
      </c>
      <c r="F27" s="17">
        <v>23381</v>
      </c>
      <c r="G27" s="17">
        <v>0</v>
      </c>
      <c r="H27" s="17">
        <v>42772</v>
      </c>
      <c r="I27" s="17">
        <v>4135</v>
      </c>
      <c r="J27" s="10">
        <f t="shared" si="1"/>
        <v>1.8469863338336361</v>
      </c>
      <c r="K27" s="17">
        <f t="shared" si="0"/>
        <v>66153</v>
      </c>
    </row>
    <row r="28" spans="1:11" x14ac:dyDescent="0.25">
      <c r="A28" t="s">
        <v>246</v>
      </c>
      <c r="B28" t="s">
        <v>264</v>
      </c>
      <c r="C28" s="4">
        <v>278851</v>
      </c>
      <c r="D28" s="4">
        <v>152150</v>
      </c>
      <c r="E28" s="4">
        <v>26503</v>
      </c>
      <c r="F28" s="4">
        <v>203305</v>
      </c>
      <c r="G28" s="4">
        <v>1753</v>
      </c>
      <c r="H28" s="4">
        <v>252446</v>
      </c>
      <c r="I28" s="4">
        <v>70285</v>
      </c>
      <c r="J28" s="7">
        <f t="shared" si="1"/>
        <v>1.3362142622412094</v>
      </c>
      <c r="K28" s="4">
        <f t="shared" si="0"/>
        <v>457504</v>
      </c>
    </row>
    <row r="29" spans="1:11" x14ac:dyDescent="0.25">
      <c r="A29" t="s">
        <v>197</v>
      </c>
      <c r="B29" t="s">
        <v>264</v>
      </c>
      <c r="C29" s="4">
        <v>99490</v>
      </c>
      <c r="D29" s="4">
        <v>28404</v>
      </c>
      <c r="E29" s="4">
        <v>41416</v>
      </c>
      <c r="F29" s="4">
        <v>40161</v>
      </c>
      <c r="G29" s="4">
        <v>7</v>
      </c>
      <c r="H29" s="4">
        <v>129142</v>
      </c>
      <c r="I29" s="4">
        <v>12277</v>
      </c>
      <c r="J29" s="7">
        <f t="shared" si="1"/>
        <v>1.4139205745669623</v>
      </c>
      <c r="K29" s="4">
        <f t="shared" si="0"/>
        <v>169310</v>
      </c>
    </row>
    <row r="30" spans="1:11" x14ac:dyDescent="0.25">
      <c r="A30" t="s">
        <v>198</v>
      </c>
      <c r="B30" t="s">
        <v>264</v>
      </c>
      <c r="C30" s="4" t="s">
        <v>330</v>
      </c>
      <c r="D30" s="4"/>
      <c r="E30" s="4"/>
      <c r="F30" s="4"/>
      <c r="G30" s="4"/>
      <c r="H30" s="4"/>
      <c r="I30" s="4"/>
      <c r="J30" s="7" t="e">
        <f t="shared" si="1"/>
        <v>#DIV/0!</v>
      </c>
      <c r="K30" s="4" t="e">
        <f t="shared" si="0"/>
        <v>#VALUE!</v>
      </c>
    </row>
    <row r="31" spans="1:11" x14ac:dyDescent="0.25">
      <c r="A31" t="s">
        <v>199</v>
      </c>
      <c r="B31" t="s">
        <v>264</v>
      </c>
      <c r="C31" s="4">
        <v>14323</v>
      </c>
      <c r="D31" s="4">
        <v>5759</v>
      </c>
      <c r="E31" s="4">
        <v>6823</v>
      </c>
      <c r="F31" s="4">
        <v>13105</v>
      </c>
      <c r="G31" s="4">
        <v>3478</v>
      </c>
      <c r="H31" s="4">
        <v>10322</v>
      </c>
      <c r="I31" s="4">
        <v>3013</v>
      </c>
      <c r="J31" s="7">
        <f t="shared" si="1"/>
        <v>2.2755686751172077</v>
      </c>
      <c r="K31" s="4">
        <f t="shared" si="0"/>
        <v>26905</v>
      </c>
    </row>
    <row r="32" spans="1:11" x14ac:dyDescent="0.25">
      <c r="A32" t="s">
        <v>200</v>
      </c>
      <c r="B32" t="s">
        <v>264</v>
      </c>
      <c r="C32" s="4">
        <v>1583846</v>
      </c>
      <c r="D32" s="4">
        <v>556498</v>
      </c>
      <c r="E32" s="4">
        <v>401672</v>
      </c>
      <c r="F32" s="4">
        <v>853348</v>
      </c>
      <c r="G32" s="4">
        <v>83652</v>
      </c>
      <c r="H32" s="4">
        <v>1605016</v>
      </c>
      <c r="I32" s="4">
        <v>211265</v>
      </c>
      <c r="J32" s="7">
        <f t="shared" si="1"/>
        <v>1.5334250976643222</v>
      </c>
      <c r="K32" s="4">
        <f t="shared" si="0"/>
        <v>2542016</v>
      </c>
    </row>
    <row r="33" spans="1:11" x14ac:dyDescent="0.25">
      <c r="A33" t="s">
        <v>201</v>
      </c>
      <c r="B33" t="s">
        <v>264</v>
      </c>
      <c r="C33" s="4">
        <v>34844</v>
      </c>
      <c r="D33" s="4">
        <v>7316</v>
      </c>
      <c r="E33" s="4">
        <v>2185</v>
      </c>
      <c r="F33" s="4">
        <v>28243</v>
      </c>
      <c r="G33" s="4">
        <v>3426</v>
      </c>
      <c r="H33" s="4">
        <v>12676</v>
      </c>
      <c r="I33" s="4">
        <v>1333</v>
      </c>
      <c r="J33" s="7">
        <f t="shared" si="1"/>
        <v>3.8604428649535265</v>
      </c>
      <c r="K33" s="4">
        <f t="shared" si="0"/>
        <v>44345</v>
      </c>
    </row>
    <row r="34" spans="1:11" x14ac:dyDescent="0.25">
      <c r="A34" t="s">
        <v>202</v>
      </c>
      <c r="B34" t="s">
        <v>264</v>
      </c>
      <c r="C34" s="4">
        <v>56932</v>
      </c>
      <c r="D34" s="4">
        <v>17920</v>
      </c>
      <c r="E34" s="4">
        <v>30135</v>
      </c>
      <c r="F34" s="4">
        <v>31431</v>
      </c>
      <c r="G34" s="4">
        <v>0</v>
      </c>
      <c r="H34" s="4">
        <v>73556</v>
      </c>
      <c r="I34" s="4">
        <v>9966</v>
      </c>
      <c r="J34" s="7">
        <f t="shared" si="1"/>
        <v>1.7539620535714286</v>
      </c>
      <c r="K34" s="4">
        <f t="shared" si="0"/>
        <v>104987</v>
      </c>
    </row>
    <row r="35" spans="1:11" x14ac:dyDescent="0.25">
      <c r="A35" t="s">
        <v>203</v>
      </c>
      <c r="B35" t="s">
        <v>264</v>
      </c>
      <c r="C35" s="4">
        <v>138594</v>
      </c>
      <c r="D35" s="4">
        <v>45408</v>
      </c>
      <c r="E35" s="4">
        <v>44986</v>
      </c>
      <c r="F35" s="4">
        <v>71323</v>
      </c>
      <c r="G35" s="4">
        <v>2942</v>
      </c>
      <c r="H35" s="4">
        <v>154723</v>
      </c>
      <c r="I35" s="4">
        <v>31894</v>
      </c>
      <c r="J35" s="7">
        <f t="shared" si="1"/>
        <v>1.5707144115574347</v>
      </c>
      <c r="K35" s="4">
        <f t="shared" si="0"/>
        <v>228988</v>
      </c>
    </row>
    <row r="36" spans="1:11" x14ac:dyDescent="0.25">
      <c r="A36" t="s">
        <v>258</v>
      </c>
      <c r="B36" t="s">
        <v>264</v>
      </c>
      <c r="C36" s="4">
        <v>30894</v>
      </c>
      <c r="D36" s="4">
        <v>6602</v>
      </c>
      <c r="E36" s="4">
        <v>1775</v>
      </c>
      <c r="F36" s="4">
        <v>14900</v>
      </c>
      <c r="G36" s="4">
        <v>12052</v>
      </c>
      <c r="H36" s="4">
        <v>12319</v>
      </c>
      <c r="I36" s="4">
        <v>10721</v>
      </c>
      <c r="J36" s="7">
        <f t="shared" si="1"/>
        <v>2.2568918509542564</v>
      </c>
      <c r="K36" s="4">
        <f t="shared" si="0"/>
        <v>39271</v>
      </c>
    </row>
    <row r="37" spans="1:11" x14ac:dyDescent="0.25">
      <c r="A37" t="s">
        <v>140</v>
      </c>
      <c r="B37" t="s">
        <v>265</v>
      </c>
      <c r="C37" s="4">
        <v>76625</v>
      </c>
      <c r="D37" s="4">
        <v>48684</v>
      </c>
      <c r="E37" s="4">
        <v>6335</v>
      </c>
      <c r="F37" s="4">
        <v>86902</v>
      </c>
      <c r="G37" s="4">
        <v>426</v>
      </c>
      <c r="H37" s="4">
        <v>44316</v>
      </c>
      <c r="I37" s="4">
        <v>19105</v>
      </c>
      <c r="J37" s="7">
        <f t="shared" si="1"/>
        <v>1.7850217730671267</v>
      </c>
      <c r="K37" s="4">
        <f t="shared" si="0"/>
        <v>131644</v>
      </c>
    </row>
    <row r="38" spans="1:11" x14ac:dyDescent="0.25">
      <c r="A38" t="s">
        <v>54</v>
      </c>
      <c r="B38" t="s">
        <v>266</v>
      </c>
      <c r="C38" s="4">
        <v>132606</v>
      </c>
      <c r="D38" s="4">
        <v>17373</v>
      </c>
      <c r="E38" s="4">
        <v>6019</v>
      </c>
      <c r="F38" s="4">
        <v>89418</v>
      </c>
      <c r="G38" s="4">
        <v>7021</v>
      </c>
      <c r="H38" s="4">
        <v>59559</v>
      </c>
      <c r="I38" s="4">
        <v>21540</v>
      </c>
      <c r="J38" s="7">
        <f t="shared" si="1"/>
        <v>5.1469521671559315</v>
      </c>
      <c r="K38" s="4">
        <f t="shared" si="0"/>
        <v>155998</v>
      </c>
    </row>
    <row r="39" spans="1:11" x14ac:dyDescent="0.25">
      <c r="A39" t="s">
        <v>148</v>
      </c>
      <c r="B39" t="s">
        <v>266</v>
      </c>
      <c r="C39" s="4">
        <v>105362</v>
      </c>
      <c r="D39" s="4">
        <v>36842</v>
      </c>
      <c r="E39" s="4">
        <v>71543</v>
      </c>
      <c r="F39" s="4">
        <v>81807</v>
      </c>
      <c r="G39" s="4">
        <v>4999</v>
      </c>
      <c r="H39" s="4">
        <v>126941</v>
      </c>
      <c r="I39" s="4">
        <v>34167</v>
      </c>
      <c r="J39" s="7">
        <f t="shared" si="1"/>
        <v>2.220482058520167</v>
      </c>
      <c r="K39" s="4">
        <f t="shared" si="0"/>
        <v>213747</v>
      </c>
    </row>
    <row r="40" spans="1:11" x14ac:dyDescent="0.25">
      <c r="A40" t="s">
        <v>168</v>
      </c>
      <c r="B40" t="s">
        <v>266</v>
      </c>
      <c r="C40" s="4">
        <v>107807</v>
      </c>
      <c r="D40" s="4">
        <v>29032</v>
      </c>
      <c r="E40" s="4">
        <v>10172</v>
      </c>
      <c r="F40" s="4">
        <v>89289</v>
      </c>
      <c r="G40" s="4">
        <v>4448</v>
      </c>
      <c r="H40" s="4">
        <v>53274</v>
      </c>
      <c r="I40" s="4">
        <v>35742</v>
      </c>
      <c r="J40" s="7">
        <f t="shared" si="1"/>
        <v>3.075537338109672</v>
      </c>
      <c r="K40" s="4">
        <f t="shared" si="0"/>
        <v>147011</v>
      </c>
    </row>
    <row r="41" spans="1:11" x14ac:dyDescent="0.25">
      <c r="A41" t="s">
        <v>224</v>
      </c>
      <c r="B41" t="s">
        <v>266</v>
      </c>
      <c r="C41" s="4">
        <v>29813</v>
      </c>
      <c r="D41" s="4">
        <v>9153</v>
      </c>
      <c r="E41" s="4">
        <v>3725</v>
      </c>
      <c r="F41" s="4">
        <v>25956</v>
      </c>
      <c r="G41" s="4">
        <v>265</v>
      </c>
      <c r="H41" s="4">
        <v>16470</v>
      </c>
      <c r="I41" s="4">
        <v>10039</v>
      </c>
      <c r="J41" s="7">
        <f t="shared" si="1"/>
        <v>2.8357915437561454</v>
      </c>
      <c r="K41" s="4">
        <f t="shared" si="0"/>
        <v>42691</v>
      </c>
    </row>
    <row r="42" spans="1:11" x14ac:dyDescent="0.25">
      <c r="A42" t="s">
        <v>34</v>
      </c>
      <c r="B42" t="s">
        <v>266</v>
      </c>
      <c r="C42" s="4">
        <v>61151</v>
      </c>
      <c r="D42" s="4">
        <v>22921</v>
      </c>
      <c r="E42" s="4">
        <v>1278</v>
      </c>
      <c r="F42" s="4">
        <v>44260</v>
      </c>
      <c r="G42" s="4">
        <v>480</v>
      </c>
      <c r="H42" s="4">
        <v>40610</v>
      </c>
      <c r="I42" s="4">
        <v>13732</v>
      </c>
      <c r="J42" s="7">
        <f t="shared" si="1"/>
        <v>1.9309803237206056</v>
      </c>
      <c r="K42" s="4">
        <f t="shared" si="0"/>
        <v>85350</v>
      </c>
    </row>
    <row r="43" spans="1:11" x14ac:dyDescent="0.25">
      <c r="A43" t="s">
        <v>244</v>
      </c>
      <c r="B43" t="s">
        <v>266</v>
      </c>
      <c r="C43" s="4">
        <v>48021</v>
      </c>
      <c r="D43" s="4">
        <v>37502</v>
      </c>
      <c r="E43" s="4">
        <v>24069</v>
      </c>
      <c r="F43" s="4">
        <v>80029</v>
      </c>
      <c r="G43" s="4">
        <v>7262</v>
      </c>
      <c r="H43" s="4">
        <v>22301</v>
      </c>
      <c r="I43" s="4">
        <v>12262</v>
      </c>
      <c r="J43" s="7">
        <f t="shared" si="1"/>
        <v>2.1339928537144686</v>
      </c>
      <c r="K43" s="4">
        <f t="shared" si="0"/>
        <v>109592</v>
      </c>
    </row>
    <row r="44" spans="1:11" x14ac:dyDescent="0.25">
      <c r="A44" t="s">
        <v>154</v>
      </c>
      <c r="B44" t="s">
        <v>266</v>
      </c>
      <c r="C44" s="4">
        <v>12716</v>
      </c>
      <c r="D44" s="4">
        <v>7916</v>
      </c>
      <c r="E44" s="4">
        <v>4688</v>
      </c>
      <c r="F44" s="4">
        <v>12720</v>
      </c>
      <c r="G44" s="4">
        <v>0</v>
      </c>
      <c r="H44" s="4">
        <v>12600</v>
      </c>
      <c r="I44" s="4">
        <v>3951</v>
      </c>
      <c r="J44" s="7">
        <f t="shared" si="1"/>
        <v>1.6068721576553815</v>
      </c>
      <c r="K44" s="4">
        <f t="shared" si="0"/>
        <v>25320</v>
      </c>
    </row>
    <row r="45" spans="1:11" x14ac:dyDescent="0.25">
      <c r="A45" t="s">
        <v>163</v>
      </c>
      <c r="B45" t="s">
        <v>266</v>
      </c>
      <c r="C45" s="4">
        <v>97350</v>
      </c>
      <c r="D45" s="4">
        <v>64839</v>
      </c>
      <c r="E45" s="4">
        <v>31792</v>
      </c>
      <c r="F45" s="4">
        <v>94994</v>
      </c>
      <c r="G45" s="4">
        <v>319</v>
      </c>
      <c r="H45" s="4">
        <v>98668</v>
      </c>
      <c r="I45" s="4">
        <v>20222</v>
      </c>
      <c r="J45" s="7">
        <f t="shared" si="1"/>
        <v>1.4650750320023442</v>
      </c>
      <c r="K45" s="4">
        <f t="shared" si="0"/>
        <v>193981</v>
      </c>
    </row>
    <row r="46" spans="1:11" x14ac:dyDescent="0.25">
      <c r="A46" t="s">
        <v>167</v>
      </c>
      <c r="B46" t="s">
        <v>266</v>
      </c>
      <c r="C46" s="4">
        <v>77728</v>
      </c>
      <c r="D46" s="4">
        <v>35416</v>
      </c>
      <c r="E46" s="4">
        <v>28313</v>
      </c>
      <c r="F46" s="4">
        <v>80501</v>
      </c>
      <c r="G46" s="4">
        <v>1538</v>
      </c>
      <c r="H46" s="4">
        <v>59418</v>
      </c>
      <c r="I46" s="4">
        <v>17215</v>
      </c>
      <c r="J46" s="7">
        <f t="shared" si="1"/>
        <v>2.2730121978766658</v>
      </c>
      <c r="K46" s="4">
        <f t="shared" si="0"/>
        <v>141457</v>
      </c>
    </row>
    <row r="47" spans="1:11" x14ac:dyDescent="0.25">
      <c r="A47" t="s">
        <v>169</v>
      </c>
      <c r="B47" t="s">
        <v>266</v>
      </c>
      <c r="C47" s="4">
        <v>52979</v>
      </c>
      <c r="D47" s="4">
        <v>15203</v>
      </c>
      <c r="E47" s="4">
        <v>19200</v>
      </c>
      <c r="F47" s="4">
        <v>22963</v>
      </c>
      <c r="G47" s="4">
        <v>53</v>
      </c>
      <c r="H47" s="4">
        <v>64366</v>
      </c>
      <c r="I47" s="4">
        <v>15857</v>
      </c>
      <c r="J47" s="7">
        <f t="shared" si="1"/>
        <v>1.5104255738998882</v>
      </c>
      <c r="K47" s="4">
        <f t="shared" si="0"/>
        <v>87382</v>
      </c>
    </row>
    <row r="48" spans="1:11" x14ac:dyDescent="0.25">
      <c r="A48" t="s">
        <v>170</v>
      </c>
      <c r="B48" t="s">
        <v>266</v>
      </c>
      <c r="C48" s="4">
        <v>32577</v>
      </c>
      <c r="D48" s="4">
        <v>7021</v>
      </c>
      <c r="E48" s="4">
        <v>2376</v>
      </c>
      <c r="F48" s="4">
        <v>22401</v>
      </c>
      <c r="G48" s="4">
        <v>477</v>
      </c>
      <c r="H48" s="4">
        <v>19096</v>
      </c>
      <c r="I48" s="4">
        <v>5780</v>
      </c>
      <c r="J48" s="7">
        <f t="shared" si="1"/>
        <v>3.1905711437117219</v>
      </c>
      <c r="K48" s="4">
        <f t="shared" si="0"/>
        <v>41974</v>
      </c>
    </row>
    <row r="49" spans="1:11" x14ac:dyDescent="0.25">
      <c r="A49" t="s">
        <v>171</v>
      </c>
      <c r="B49" t="s">
        <v>266</v>
      </c>
      <c r="C49" s="4">
        <v>14064</v>
      </c>
      <c r="D49" s="4">
        <v>6610</v>
      </c>
      <c r="E49" s="4">
        <v>7112</v>
      </c>
      <c r="F49" s="4">
        <v>16256</v>
      </c>
      <c r="G49" s="4">
        <v>101</v>
      </c>
      <c r="H49" s="4">
        <v>11429</v>
      </c>
      <c r="I49" s="4">
        <v>3929</v>
      </c>
      <c r="J49" s="7">
        <f t="shared" si="1"/>
        <v>2.4593040847201211</v>
      </c>
      <c r="K49" s="4">
        <f t="shared" si="0"/>
        <v>27786</v>
      </c>
    </row>
    <row r="50" spans="1:11" x14ac:dyDescent="0.25">
      <c r="A50" t="s">
        <v>76</v>
      </c>
      <c r="B50" t="s">
        <v>266</v>
      </c>
      <c r="C50" s="4">
        <v>21587</v>
      </c>
      <c r="D50" s="4">
        <v>20219</v>
      </c>
      <c r="E50" s="4">
        <v>7426</v>
      </c>
      <c r="F50" s="4">
        <v>33889</v>
      </c>
      <c r="G50" s="4">
        <v>0</v>
      </c>
      <c r="H50" s="4">
        <v>15343</v>
      </c>
      <c r="I50" s="4">
        <v>2969</v>
      </c>
      <c r="J50" s="7">
        <f t="shared" si="1"/>
        <v>1.6760967406894505</v>
      </c>
      <c r="K50" s="4">
        <f t="shared" si="0"/>
        <v>49232</v>
      </c>
    </row>
    <row r="51" spans="1:11" x14ac:dyDescent="0.25">
      <c r="A51" t="s">
        <v>80</v>
      </c>
      <c r="B51" t="s">
        <v>266</v>
      </c>
      <c r="C51" s="4">
        <v>22902</v>
      </c>
      <c r="D51" s="4">
        <v>30991</v>
      </c>
      <c r="E51" s="4">
        <v>7270</v>
      </c>
      <c r="F51" s="4">
        <v>38817</v>
      </c>
      <c r="G51" s="4">
        <v>486</v>
      </c>
      <c r="H51" s="4">
        <v>21860</v>
      </c>
      <c r="I51" s="4">
        <v>6320</v>
      </c>
      <c r="J51" s="7">
        <f t="shared" si="1"/>
        <v>1.2525249265915912</v>
      </c>
      <c r="K51" s="4">
        <f t="shared" si="0"/>
        <v>61163</v>
      </c>
    </row>
    <row r="52" spans="1:11" x14ac:dyDescent="0.25">
      <c r="A52" t="s">
        <v>187</v>
      </c>
      <c r="B52" t="s">
        <v>266</v>
      </c>
      <c r="C52" s="4">
        <v>11704</v>
      </c>
      <c r="D52" s="4">
        <v>6145</v>
      </c>
      <c r="E52" s="4">
        <v>3015</v>
      </c>
      <c r="F52" s="4">
        <v>9722</v>
      </c>
      <c r="G52" s="4">
        <v>134</v>
      </c>
      <c r="H52" s="4">
        <v>11008</v>
      </c>
      <c r="I52" s="4">
        <v>3374</v>
      </c>
      <c r="J52" s="7">
        <f t="shared" si="1"/>
        <v>1.5820992676973149</v>
      </c>
      <c r="K52" s="4">
        <f t="shared" si="0"/>
        <v>20864</v>
      </c>
    </row>
    <row r="53" spans="1:11" x14ac:dyDescent="0.25">
      <c r="A53" t="s">
        <v>95</v>
      </c>
      <c r="B53" t="s">
        <v>266</v>
      </c>
      <c r="C53" s="4">
        <v>30395</v>
      </c>
      <c r="D53" s="4">
        <v>27742</v>
      </c>
      <c r="E53" s="4">
        <v>16691</v>
      </c>
      <c r="F53" s="4">
        <v>55693</v>
      </c>
      <c r="G53" s="4">
        <v>7091</v>
      </c>
      <c r="H53" s="4">
        <v>12044</v>
      </c>
      <c r="I53" s="4">
        <v>6211</v>
      </c>
      <c r="J53" s="7">
        <f t="shared" si="1"/>
        <v>2.007533703409992</v>
      </c>
      <c r="K53" s="4">
        <f t="shared" si="0"/>
        <v>74828</v>
      </c>
    </row>
    <row r="54" spans="1:11" x14ac:dyDescent="0.25">
      <c r="A54" t="s">
        <v>204</v>
      </c>
      <c r="B54" t="s">
        <v>266</v>
      </c>
      <c r="C54" s="4">
        <v>54852</v>
      </c>
      <c r="D54" s="4">
        <v>25350</v>
      </c>
      <c r="E54" s="4">
        <v>22419</v>
      </c>
      <c r="F54" s="4">
        <v>46698</v>
      </c>
      <c r="G54" s="4">
        <v>902</v>
      </c>
      <c r="H54" s="4">
        <v>55021</v>
      </c>
      <c r="I54" s="4">
        <v>14213</v>
      </c>
      <c r="J54" s="7">
        <f t="shared" si="1"/>
        <v>1.8421301775147929</v>
      </c>
      <c r="K54" s="4">
        <f t="shared" si="0"/>
        <v>102621</v>
      </c>
    </row>
    <row r="55" spans="1:11" x14ac:dyDescent="0.25">
      <c r="A55" t="s">
        <v>112</v>
      </c>
      <c r="B55" t="s">
        <v>266</v>
      </c>
      <c r="C55" s="4">
        <v>30132</v>
      </c>
      <c r="D55" s="4">
        <v>14660</v>
      </c>
      <c r="E55" s="4">
        <v>3692</v>
      </c>
      <c r="F55" s="4">
        <v>27307</v>
      </c>
      <c r="G55" s="4">
        <v>1018</v>
      </c>
      <c r="H55" s="4">
        <v>20159</v>
      </c>
      <c r="I55" s="4">
        <v>6763</v>
      </c>
      <c r="J55" s="7">
        <f t="shared" si="1"/>
        <v>1.8626875852660301</v>
      </c>
      <c r="K55" s="4">
        <f t="shared" si="0"/>
        <v>48484</v>
      </c>
    </row>
    <row r="56" spans="1:11" x14ac:dyDescent="0.25">
      <c r="A56" t="s">
        <v>267</v>
      </c>
      <c r="B56" t="s">
        <v>266</v>
      </c>
      <c r="C56" s="4">
        <v>50695</v>
      </c>
      <c r="D56" s="4">
        <v>6987</v>
      </c>
      <c r="E56" s="4">
        <v>13460</v>
      </c>
      <c r="F56" s="4">
        <v>13302</v>
      </c>
      <c r="G56" s="4">
        <v>441</v>
      </c>
      <c r="H56" s="4">
        <v>57399</v>
      </c>
      <c r="I56" s="4">
        <v>3589</v>
      </c>
      <c r="J56" s="7">
        <f t="shared" si="1"/>
        <v>1.9038213825676256</v>
      </c>
      <c r="K56" s="4">
        <f t="shared" si="0"/>
        <v>71142</v>
      </c>
    </row>
    <row r="57" spans="1:11" x14ac:dyDescent="0.25">
      <c r="A57" t="s">
        <v>5</v>
      </c>
      <c r="B57" t="s">
        <v>266</v>
      </c>
      <c r="C57" s="4">
        <v>22696</v>
      </c>
      <c r="D57" s="4">
        <v>9800</v>
      </c>
      <c r="E57" s="4">
        <v>3900</v>
      </c>
      <c r="F57" s="4">
        <v>20962</v>
      </c>
      <c r="G57" s="4">
        <v>185</v>
      </c>
      <c r="H57" s="4">
        <v>15249</v>
      </c>
      <c r="I57" s="4">
        <v>2848</v>
      </c>
      <c r="J57" s="7">
        <f t="shared" si="1"/>
        <v>2.1389795918367347</v>
      </c>
      <c r="K57" s="4">
        <f t="shared" si="0"/>
        <v>36396</v>
      </c>
    </row>
    <row r="58" spans="1:11" x14ac:dyDescent="0.25">
      <c r="A58" t="s">
        <v>118</v>
      </c>
      <c r="B58" t="s">
        <v>274</v>
      </c>
      <c r="C58" s="4">
        <v>34869</v>
      </c>
      <c r="D58" s="4">
        <v>7930</v>
      </c>
      <c r="E58" s="4">
        <v>360</v>
      </c>
      <c r="F58" s="4">
        <v>24288</v>
      </c>
      <c r="G58" s="4">
        <v>29</v>
      </c>
      <c r="H58" s="4">
        <v>18842</v>
      </c>
      <c r="I58" s="4">
        <v>4941</v>
      </c>
      <c r="J58" s="7">
        <f t="shared" si="1"/>
        <v>3.0627994955863809</v>
      </c>
      <c r="K58" s="4">
        <f t="shared" si="0"/>
        <v>43159</v>
      </c>
    </row>
    <row r="59" spans="1:11" x14ac:dyDescent="0.25">
      <c r="A59" t="s">
        <v>145</v>
      </c>
      <c r="B59" t="s">
        <v>266</v>
      </c>
      <c r="C59" s="4">
        <v>12589</v>
      </c>
      <c r="D59" s="4">
        <v>7106</v>
      </c>
      <c r="E59" s="4">
        <v>11805</v>
      </c>
      <c r="F59" s="4">
        <v>19522</v>
      </c>
      <c r="G59" s="4">
        <v>91</v>
      </c>
      <c r="H59" s="4">
        <v>11887</v>
      </c>
      <c r="I59" s="4">
        <v>1842</v>
      </c>
      <c r="J59" s="7">
        <f t="shared" si="1"/>
        <v>2.747255840135097</v>
      </c>
      <c r="K59" s="4">
        <f t="shared" si="0"/>
        <v>31500</v>
      </c>
    </row>
    <row r="60" spans="1:11" x14ac:dyDescent="0.25">
      <c r="A60" t="s">
        <v>58</v>
      </c>
      <c r="B60" t="s">
        <v>266</v>
      </c>
      <c r="C60" s="4">
        <v>24879</v>
      </c>
      <c r="D60" s="4">
        <v>7724</v>
      </c>
      <c r="E60" s="4">
        <v>3158</v>
      </c>
      <c r="F60" s="4">
        <v>20370</v>
      </c>
      <c r="G60" s="4">
        <v>539</v>
      </c>
      <c r="H60" s="4">
        <v>14852</v>
      </c>
      <c r="I60" s="4">
        <v>4846</v>
      </c>
      <c r="J60" s="7">
        <f t="shared" si="1"/>
        <v>2.6372345934748833</v>
      </c>
      <c r="K60" s="4">
        <f t="shared" si="0"/>
        <v>35761</v>
      </c>
    </row>
    <row r="61" spans="1:11" x14ac:dyDescent="0.25">
      <c r="A61" t="s">
        <v>172</v>
      </c>
      <c r="B61" t="s">
        <v>266</v>
      </c>
      <c r="C61" s="4">
        <v>22127</v>
      </c>
      <c r="D61" s="4">
        <v>7342</v>
      </c>
      <c r="E61" s="4">
        <v>6109</v>
      </c>
      <c r="F61" s="4">
        <v>15508</v>
      </c>
      <c r="G61" s="4">
        <v>5</v>
      </c>
      <c r="H61" s="4">
        <v>20065</v>
      </c>
      <c r="I61" s="4">
        <v>4039</v>
      </c>
      <c r="J61" s="7">
        <f t="shared" si="1"/>
        <v>2.1122309997275948</v>
      </c>
      <c r="K61" s="4">
        <f t="shared" si="0"/>
        <v>35578</v>
      </c>
    </row>
    <row r="62" spans="1:11" x14ac:dyDescent="0.25">
      <c r="A62" t="s">
        <v>223</v>
      </c>
      <c r="B62" t="s">
        <v>266</v>
      </c>
      <c r="C62" s="4">
        <v>17404</v>
      </c>
      <c r="D62" s="4">
        <v>2757</v>
      </c>
      <c r="E62" s="4">
        <v>652</v>
      </c>
      <c r="F62" s="4">
        <v>12340</v>
      </c>
      <c r="G62" s="4">
        <v>0</v>
      </c>
      <c r="H62" s="4">
        <v>8473</v>
      </c>
      <c r="I62" s="4">
        <v>6546</v>
      </c>
      <c r="J62" s="7">
        <f t="shared" si="1"/>
        <v>4.475879579252811</v>
      </c>
      <c r="K62" s="4">
        <f t="shared" si="0"/>
        <v>20813</v>
      </c>
    </row>
    <row r="63" spans="1:11" x14ac:dyDescent="0.25">
      <c r="A63" t="s">
        <v>113</v>
      </c>
      <c r="B63" t="s">
        <v>266</v>
      </c>
      <c r="C63" s="4">
        <v>19833</v>
      </c>
      <c r="D63" s="4">
        <v>4140</v>
      </c>
      <c r="E63" s="4">
        <v>6357</v>
      </c>
      <c r="F63" s="4">
        <v>11728</v>
      </c>
      <c r="G63" s="4">
        <v>1620</v>
      </c>
      <c r="H63" s="4">
        <v>17082</v>
      </c>
      <c r="I63" s="4">
        <v>3887</v>
      </c>
      <c r="J63" s="7">
        <f t="shared" si="1"/>
        <v>2.8328502415458936</v>
      </c>
      <c r="K63" s="4">
        <f t="shared" si="0"/>
        <v>30330</v>
      </c>
    </row>
    <row r="64" spans="1:11" x14ac:dyDescent="0.25">
      <c r="A64" t="s">
        <v>82</v>
      </c>
      <c r="B64" t="s">
        <v>266</v>
      </c>
      <c r="C64" s="4">
        <v>14719</v>
      </c>
      <c r="D64" s="4">
        <v>5011</v>
      </c>
      <c r="E64" s="4">
        <v>2331</v>
      </c>
      <c r="F64" s="4">
        <v>12641</v>
      </c>
      <c r="G64" s="4">
        <v>0</v>
      </c>
      <c r="H64" s="4">
        <v>9420</v>
      </c>
      <c r="I64" s="4">
        <v>3040</v>
      </c>
      <c r="J64" s="7">
        <f t="shared" si="1"/>
        <v>2.5226501696268211</v>
      </c>
      <c r="K64" s="4">
        <f t="shared" si="0"/>
        <v>22061</v>
      </c>
    </row>
    <row r="65" spans="1:11" x14ac:dyDescent="0.25">
      <c r="A65" t="s">
        <v>257</v>
      </c>
      <c r="B65" t="s">
        <v>266</v>
      </c>
      <c r="C65" s="4">
        <v>10709</v>
      </c>
      <c r="D65" s="4">
        <v>7142</v>
      </c>
      <c r="E65" s="4">
        <v>4223</v>
      </c>
      <c r="F65" s="4">
        <v>8668</v>
      </c>
      <c r="G65" s="4">
        <v>144</v>
      </c>
      <c r="H65" s="4">
        <v>13262</v>
      </c>
      <c r="I65" s="4">
        <v>-1324</v>
      </c>
      <c r="J65" s="7">
        <f t="shared" si="1"/>
        <v>1.2136656398767851</v>
      </c>
      <c r="K65" s="4">
        <f t="shared" si="0"/>
        <v>22074</v>
      </c>
    </row>
    <row r="66" spans="1:11" x14ac:dyDescent="0.25">
      <c r="A66" t="s">
        <v>12</v>
      </c>
      <c r="B66" t="s">
        <v>268</v>
      </c>
      <c r="C66" s="4">
        <v>125703</v>
      </c>
      <c r="D66" s="4">
        <v>49242</v>
      </c>
      <c r="E66" s="4">
        <v>52512</v>
      </c>
      <c r="F66" s="4">
        <v>177824</v>
      </c>
      <c r="G66" s="4">
        <v>1229</v>
      </c>
      <c r="H66" s="4">
        <v>48404</v>
      </c>
      <c r="I66" s="4">
        <v>13293</v>
      </c>
      <c r="J66" s="7">
        <f t="shared" si="1"/>
        <v>3.6112261890256283</v>
      </c>
      <c r="K66" s="4">
        <f t="shared" si="0"/>
        <v>227457</v>
      </c>
    </row>
    <row r="67" spans="1:11" x14ac:dyDescent="0.25">
      <c r="A67" t="s">
        <v>24</v>
      </c>
      <c r="B67" t="s">
        <v>268</v>
      </c>
      <c r="C67" s="4">
        <v>31618</v>
      </c>
      <c r="D67" s="4">
        <v>10899</v>
      </c>
      <c r="E67" s="4">
        <v>0</v>
      </c>
      <c r="F67" s="4">
        <v>22722</v>
      </c>
      <c r="G67" s="4">
        <v>93</v>
      </c>
      <c r="H67" s="4">
        <v>19702</v>
      </c>
      <c r="I67" s="4">
        <v>6221</v>
      </c>
      <c r="J67" s="7">
        <f t="shared" si="1"/>
        <v>2.0847784200385355</v>
      </c>
      <c r="K67" s="4">
        <f t="shared" si="0"/>
        <v>42517</v>
      </c>
    </row>
    <row r="68" spans="1:11" x14ac:dyDescent="0.25">
      <c r="A68" t="s">
        <v>47</v>
      </c>
      <c r="B68" t="s">
        <v>268</v>
      </c>
      <c r="C68" s="4">
        <v>35150</v>
      </c>
      <c r="D68" s="4">
        <v>4800</v>
      </c>
      <c r="E68" s="4">
        <v>242</v>
      </c>
      <c r="F68" s="4">
        <v>26373</v>
      </c>
      <c r="G68" s="4">
        <v>5377</v>
      </c>
      <c r="H68" s="4">
        <v>8442</v>
      </c>
      <c r="I68" s="4">
        <v>1327</v>
      </c>
      <c r="J68" s="7">
        <f t="shared" si="1"/>
        <v>5.4943749999999998</v>
      </c>
      <c r="K68" s="4">
        <f t="shared" ref="K68:K131" si="2">C68+D68+E68</f>
        <v>40192</v>
      </c>
    </row>
    <row r="69" spans="1:11" x14ac:dyDescent="0.25">
      <c r="A69" t="s">
        <v>152</v>
      </c>
      <c r="B69" t="s">
        <v>268</v>
      </c>
      <c r="C69" s="4">
        <v>28373</v>
      </c>
      <c r="D69" s="4">
        <v>14505</v>
      </c>
      <c r="E69" s="4">
        <v>2319</v>
      </c>
      <c r="F69" s="4">
        <v>28204</v>
      </c>
      <c r="G69" s="4">
        <v>0</v>
      </c>
      <c r="H69" s="4">
        <v>16993</v>
      </c>
      <c r="I69" s="4">
        <v>10077</v>
      </c>
      <c r="J69" s="7">
        <f t="shared" ref="J69:J132" si="3">F69/D69</f>
        <v>1.9444329541537402</v>
      </c>
      <c r="K69" s="4">
        <f t="shared" si="2"/>
        <v>45197</v>
      </c>
    </row>
    <row r="70" spans="1:11" x14ac:dyDescent="0.25">
      <c r="A70" t="s">
        <v>156</v>
      </c>
      <c r="B70" t="s">
        <v>268</v>
      </c>
      <c r="C70" s="4">
        <v>109450</v>
      </c>
      <c r="D70" s="4">
        <v>25647</v>
      </c>
      <c r="E70" s="4">
        <v>1306</v>
      </c>
      <c r="F70" s="4">
        <v>79172</v>
      </c>
      <c r="G70" s="4">
        <v>9170</v>
      </c>
      <c r="H70" s="4">
        <v>48061</v>
      </c>
      <c r="I70" s="4">
        <v>34408</v>
      </c>
      <c r="J70" s="7">
        <f t="shared" si="3"/>
        <v>3.0869887316255311</v>
      </c>
      <c r="K70" s="4">
        <f t="shared" si="2"/>
        <v>136403</v>
      </c>
    </row>
    <row r="71" spans="1:11" x14ac:dyDescent="0.25">
      <c r="A71" t="s">
        <v>233</v>
      </c>
      <c r="B71" t="s">
        <v>268</v>
      </c>
      <c r="C71" s="4">
        <v>317116</v>
      </c>
      <c r="D71" s="4">
        <v>75665</v>
      </c>
      <c r="E71" s="4">
        <v>6509</v>
      </c>
      <c r="F71" s="4">
        <v>235702</v>
      </c>
      <c r="G71" s="4">
        <v>38726</v>
      </c>
      <c r="H71" s="4">
        <v>124862</v>
      </c>
      <c r="I71" s="4">
        <v>47152</v>
      </c>
      <c r="J71" s="7">
        <f t="shared" si="3"/>
        <v>3.1150730192294986</v>
      </c>
      <c r="K71" s="4">
        <f t="shared" si="2"/>
        <v>399290</v>
      </c>
    </row>
    <row r="72" spans="1:11" x14ac:dyDescent="0.25">
      <c r="A72" t="s">
        <v>164</v>
      </c>
      <c r="B72" t="s">
        <v>268</v>
      </c>
      <c r="C72" s="4">
        <v>47680</v>
      </c>
      <c r="D72" s="4">
        <v>12172</v>
      </c>
      <c r="E72" s="4">
        <v>1715</v>
      </c>
      <c r="F72" s="4">
        <v>2882</v>
      </c>
      <c r="G72" s="4">
        <v>880</v>
      </c>
      <c r="H72" s="4">
        <v>31805</v>
      </c>
      <c r="I72" s="4">
        <v>9712</v>
      </c>
      <c r="J72" s="7">
        <f t="shared" si="3"/>
        <v>0.23677292145908643</v>
      </c>
      <c r="K72" s="4">
        <f t="shared" si="2"/>
        <v>61567</v>
      </c>
    </row>
    <row r="73" spans="1:11" x14ac:dyDescent="0.25">
      <c r="A73" t="s">
        <v>73</v>
      </c>
      <c r="B73" t="s">
        <v>268</v>
      </c>
      <c r="C73" s="4">
        <v>143422</v>
      </c>
      <c r="D73" s="4">
        <v>24681</v>
      </c>
      <c r="E73" s="4">
        <v>7572</v>
      </c>
      <c r="F73" s="4">
        <v>99142</v>
      </c>
      <c r="G73" s="4">
        <v>5204</v>
      </c>
      <c r="H73" s="4">
        <v>71329</v>
      </c>
      <c r="I73" s="4">
        <v>12309</v>
      </c>
      <c r="J73" s="7">
        <f t="shared" si="3"/>
        <v>4.0169361046959198</v>
      </c>
      <c r="K73" s="4">
        <f t="shared" si="2"/>
        <v>175675</v>
      </c>
    </row>
    <row r="74" spans="1:11" x14ac:dyDescent="0.25">
      <c r="A74" t="s">
        <v>111</v>
      </c>
      <c r="B74" t="s">
        <v>268</v>
      </c>
      <c r="C74" s="4">
        <v>42489</v>
      </c>
      <c r="D74" s="4">
        <v>23300</v>
      </c>
      <c r="E74" s="4">
        <v>14636</v>
      </c>
      <c r="F74" s="4">
        <v>45349</v>
      </c>
      <c r="G74" s="4">
        <v>2525</v>
      </c>
      <c r="H74" s="4">
        <v>32551</v>
      </c>
      <c r="I74" s="4">
        <v>9520</v>
      </c>
      <c r="J74" s="7">
        <f t="shared" si="3"/>
        <v>1.9463090128755365</v>
      </c>
      <c r="K74" s="4">
        <f t="shared" si="2"/>
        <v>80425</v>
      </c>
    </row>
    <row r="75" spans="1:11" x14ac:dyDescent="0.25">
      <c r="A75" t="s">
        <v>11</v>
      </c>
      <c r="B75" t="s">
        <v>268</v>
      </c>
      <c r="C75" s="4">
        <v>27098</v>
      </c>
      <c r="D75" s="4">
        <v>22970</v>
      </c>
      <c r="E75" s="4">
        <v>592</v>
      </c>
      <c r="F75" s="4">
        <v>36227</v>
      </c>
      <c r="G75" s="4">
        <v>0</v>
      </c>
      <c r="H75" s="4">
        <v>14433</v>
      </c>
      <c r="I75" s="4">
        <v>9767</v>
      </c>
      <c r="J75" s="7">
        <f t="shared" si="3"/>
        <v>1.5771441010013061</v>
      </c>
      <c r="K75" s="4">
        <f t="shared" si="2"/>
        <v>50660</v>
      </c>
    </row>
    <row r="76" spans="1:11" x14ac:dyDescent="0.25">
      <c r="A76" t="s">
        <v>27</v>
      </c>
      <c r="B76" t="s">
        <v>268</v>
      </c>
      <c r="C76" s="4">
        <v>22605</v>
      </c>
      <c r="D76" s="4">
        <v>3983</v>
      </c>
      <c r="E76" s="4">
        <v>620</v>
      </c>
      <c r="F76" s="4">
        <v>12331</v>
      </c>
      <c r="G76" s="4">
        <v>2241</v>
      </c>
      <c r="H76" s="4">
        <v>12636</v>
      </c>
      <c r="I76" s="4">
        <v>1903</v>
      </c>
      <c r="J76" s="7">
        <f t="shared" si="3"/>
        <v>3.0959076073311573</v>
      </c>
      <c r="K76" s="4">
        <f t="shared" si="2"/>
        <v>27208</v>
      </c>
    </row>
    <row r="77" spans="1:11" x14ac:dyDescent="0.25">
      <c r="A77" t="s">
        <v>175</v>
      </c>
      <c r="B77" t="s">
        <v>268</v>
      </c>
      <c r="C77" s="4">
        <v>9682</v>
      </c>
      <c r="D77" s="4">
        <v>10090</v>
      </c>
      <c r="E77" s="4">
        <v>3601</v>
      </c>
      <c r="F77" s="4">
        <v>11760</v>
      </c>
      <c r="G77" s="4">
        <v>82</v>
      </c>
      <c r="H77" s="4">
        <v>11531</v>
      </c>
      <c r="I77" s="4">
        <v>3759</v>
      </c>
      <c r="J77" s="7">
        <f t="shared" si="3"/>
        <v>1.1655104063429138</v>
      </c>
      <c r="K77" s="4">
        <f t="shared" si="2"/>
        <v>23373</v>
      </c>
    </row>
    <row r="78" spans="1:11" x14ac:dyDescent="0.25">
      <c r="A78" t="s">
        <v>196</v>
      </c>
      <c r="B78" t="s">
        <v>269</v>
      </c>
      <c r="C78" s="4">
        <v>9928</v>
      </c>
      <c r="D78" s="4">
        <v>4696</v>
      </c>
      <c r="E78" s="4">
        <v>3084</v>
      </c>
      <c r="F78" s="4">
        <v>11255</v>
      </c>
      <c r="G78" s="4">
        <v>55</v>
      </c>
      <c r="H78" s="4">
        <v>6398</v>
      </c>
      <c r="I78" s="4">
        <v>4430</v>
      </c>
      <c r="J78" s="7">
        <f t="shared" si="3"/>
        <v>2.3967206132879046</v>
      </c>
      <c r="K78" s="4">
        <f t="shared" si="2"/>
        <v>17708</v>
      </c>
    </row>
    <row r="79" spans="1:11" x14ac:dyDescent="0.25">
      <c r="A79" t="s">
        <v>10</v>
      </c>
      <c r="B79" t="s">
        <v>270</v>
      </c>
      <c r="C79" s="4">
        <v>11261</v>
      </c>
      <c r="D79" s="4">
        <v>17078</v>
      </c>
      <c r="E79" s="4">
        <v>6020</v>
      </c>
      <c r="F79" s="4">
        <v>26513</v>
      </c>
      <c r="G79" s="4">
        <v>0</v>
      </c>
      <c r="H79" s="4">
        <v>7846</v>
      </c>
      <c r="I79" s="4">
        <v>1720</v>
      </c>
      <c r="J79" s="7">
        <f t="shared" si="3"/>
        <v>1.5524651598547838</v>
      </c>
      <c r="K79" s="4">
        <f t="shared" si="2"/>
        <v>34359</v>
      </c>
    </row>
    <row r="80" spans="1:11" x14ac:dyDescent="0.25">
      <c r="A80" t="s">
        <v>46</v>
      </c>
      <c r="B80" t="s">
        <v>270</v>
      </c>
      <c r="C80" s="4">
        <v>31399</v>
      </c>
      <c r="D80" s="4">
        <v>20617</v>
      </c>
      <c r="E80" s="4">
        <v>254</v>
      </c>
      <c r="F80" s="4">
        <v>26317</v>
      </c>
      <c r="G80" s="4">
        <v>0</v>
      </c>
      <c r="H80" s="4">
        <v>25953</v>
      </c>
      <c r="I80" s="4">
        <v>2001</v>
      </c>
      <c r="J80" s="7">
        <f t="shared" si="3"/>
        <v>1.2764708735509531</v>
      </c>
      <c r="K80" s="4">
        <f t="shared" si="2"/>
        <v>52270</v>
      </c>
    </row>
    <row r="81" spans="1:11" x14ac:dyDescent="0.25">
      <c r="A81" t="s">
        <v>8</v>
      </c>
      <c r="B81" t="s">
        <v>271</v>
      </c>
      <c r="C81" s="4">
        <v>152867</v>
      </c>
      <c r="D81" s="4">
        <v>50525</v>
      </c>
      <c r="E81" s="4">
        <v>10933</v>
      </c>
      <c r="F81" s="4">
        <v>115100</v>
      </c>
      <c r="G81" s="4">
        <v>3871</v>
      </c>
      <c r="H81" s="4">
        <v>95354</v>
      </c>
      <c r="I81" s="4">
        <v>35722</v>
      </c>
      <c r="J81" s="7">
        <f t="shared" si="3"/>
        <v>2.2780801583374566</v>
      </c>
      <c r="K81" s="4">
        <f t="shared" si="2"/>
        <v>214325</v>
      </c>
    </row>
    <row r="82" spans="1:11" x14ac:dyDescent="0.25">
      <c r="A82" t="s">
        <v>135</v>
      </c>
      <c r="B82" t="s">
        <v>271</v>
      </c>
      <c r="C82" s="4">
        <v>59319</v>
      </c>
      <c r="D82" s="4">
        <v>53021</v>
      </c>
      <c r="E82" s="4">
        <v>14194</v>
      </c>
      <c r="F82" s="4">
        <v>89272</v>
      </c>
      <c r="G82" s="4">
        <v>4258</v>
      </c>
      <c r="H82" s="4">
        <v>33004</v>
      </c>
      <c r="I82" s="4">
        <v>18475</v>
      </c>
      <c r="J82" s="7">
        <f t="shared" si="3"/>
        <v>1.6837102280228589</v>
      </c>
      <c r="K82" s="4">
        <f t="shared" si="2"/>
        <v>126534</v>
      </c>
    </row>
    <row r="83" spans="1:11" x14ac:dyDescent="0.25">
      <c r="A83" t="s">
        <v>49</v>
      </c>
      <c r="B83" t="s">
        <v>271</v>
      </c>
      <c r="C83" s="4">
        <v>205717</v>
      </c>
      <c r="D83" s="4">
        <v>470116</v>
      </c>
      <c r="E83" s="4">
        <v>61707</v>
      </c>
      <c r="F83" s="4">
        <v>640982</v>
      </c>
      <c r="G83" s="4">
        <v>0</v>
      </c>
      <c r="H83" s="4">
        <v>96648</v>
      </c>
      <c r="I83" s="4">
        <v>82298</v>
      </c>
      <c r="J83" s="7">
        <f t="shared" si="3"/>
        <v>1.3634549770694893</v>
      </c>
      <c r="K83" s="4">
        <f t="shared" si="2"/>
        <v>737540</v>
      </c>
    </row>
    <row r="84" spans="1:11" x14ac:dyDescent="0.25">
      <c r="A84" t="s">
        <v>153</v>
      </c>
      <c r="B84" t="s">
        <v>271</v>
      </c>
      <c r="C84" s="4">
        <v>40531</v>
      </c>
      <c r="D84" s="4">
        <v>52087</v>
      </c>
      <c r="E84" s="4">
        <v>33464</v>
      </c>
      <c r="F84" s="4">
        <v>73901</v>
      </c>
      <c r="G84" s="4">
        <v>3172</v>
      </c>
      <c r="H84" s="4">
        <v>49009</v>
      </c>
      <c r="I84" s="4">
        <v>3478</v>
      </c>
      <c r="J84" s="7">
        <f t="shared" si="3"/>
        <v>1.4187993165281165</v>
      </c>
      <c r="K84" s="4">
        <f t="shared" si="2"/>
        <v>126082</v>
      </c>
    </row>
    <row r="85" spans="1:11" x14ac:dyDescent="0.25">
      <c r="A85" t="s">
        <v>236</v>
      </c>
      <c r="B85" t="s">
        <v>271</v>
      </c>
      <c r="C85" s="4">
        <v>20511</v>
      </c>
      <c r="D85" s="4">
        <v>16222</v>
      </c>
      <c r="E85" s="4">
        <v>5908</v>
      </c>
      <c r="F85" s="4">
        <v>30538</v>
      </c>
      <c r="G85" s="4">
        <v>2468</v>
      </c>
      <c r="H85" s="4">
        <v>9635</v>
      </c>
      <c r="I85" s="4">
        <v>4521</v>
      </c>
      <c r="J85" s="7">
        <f t="shared" si="3"/>
        <v>1.8825052397978055</v>
      </c>
      <c r="K85" s="4">
        <f t="shared" si="2"/>
        <v>42641</v>
      </c>
    </row>
    <row r="86" spans="1:11" x14ac:dyDescent="0.25">
      <c r="A86" t="s">
        <v>94</v>
      </c>
      <c r="B86" t="s">
        <v>271</v>
      </c>
      <c r="C86" s="4">
        <v>67899</v>
      </c>
      <c r="D86" s="4">
        <v>26690</v>
      </c>
      <c r="E86" s="4">
        <v>1616</v>
      </c>
      <c r="F86" s="4">
        <v>53568</v>
      </c>
      <c r="G86" s="4">
        <v>20508</v>
      </c>
      <c r="H86" s="4">
        <v>22129</v>
      </c>
      <c r="I86" s="4">
        <v>13480</v>
      </c>
      <c r="J86" s="7">
        <f t="shared" si="3"/>
        <v>2.0070438366429375</v>
      </c>
      <c r="K86" s="4">
        <f t="shared" si="2"/>
        <v>96205</v>
      </c>
    </row>
    <row r="87" spans="1:11" x14ac:dyDescent="0.25">
      <c r="A87" t="s">
        <v>247</v>
      </c>
      <c r="B87" t="s">
        <v>271</v>
      </c>
      <c r="C87" s="4">
        <v>40768</v>
      </c>
      <c r="D87" s="4">
        <v>52925</v>
      </c>
      <c r="E87" s="4">
        <v>14268</v>
      </c>
      <c r="F87" s="4">
        <v>78522</v>
      </c>
      <c r="G87" s="4">
        <v>4275</v>
      </c>
      <c r="H87" s="4">
        <v>25164</v>
      </c>
      <c r="I87" s="4">
        <v>9997</v>
      </c>
      <c r="J87" s="7">
        <f t="shared" si="3"/>
        <v>1.4836466698157771</v>
      </c>
      <c r="K87" s="4">
        <f t="shared" si="2"/>
        <v>107961</v>
      </c>
    </row>
    <row r="88" spans="1:11" x14ac:dyDescent="0.25">
      <c r="A88" t="s">
        <v>213</v>
      </c>
      <c r="B88" t="s">
        <v>271</v>
      </c>
      <c r="C88" s="4">
        <v>49095</v>
      </c>
      <c r="D88" s="4">
        <v>20321</v>
      </c>
      <c r="E88" s="4">
        <v>7708</v>
      </c>
      <c r="F88" s="4">
        <v>38985</v>
      </c>
      <c r="G88" s="4">
        <v>14529</v>
      </c>
      <c r="H88" s="4">
        <v>23610</v>
      </c>
      <c r="I88" s="4">
        <v>9527</v>
      </c>
      <c r="J88" s="7">
        <f t="shared" si="3"/>
        <v>1.9184587372668669</v>
      </c>
      <c r="K88" s="4">
        <f t="shared" si="2"/>
        <v>77124</v>
      </c>
    </row>
    <row r="89" spans="1:11" x14ac:dyDescent="0.25">
      <c r="A89" t="s">
        <v>149</v>
      </c>
      <c r="B89" t="s">
        <v>271</v>
      </c>
      <c r="C89" s="4" t="s">
        <v>330</v>
      </c>
      <c r="D89" s="4"/>
      <c r="E89" s="4"/>
      <c r="F89" s="4"/>
      <c r="G89" s="4"/>
      <c r="H89" s="4"/>
      <c r="I89" s="4"/>
      <c r="J89" s="7" t="e">
        <f t="shared" si="3"/>
        <v>#DIV/0!</v>
      </c>
      <c r="K89" s="4" t="e">
        <f t="shared" si="2"/>
        <v>#VALUE!</v>
      </c>
    </row>
    <row r="90" spans="1:11" x14ac:dyDescent="0.25">
      <c r="A90" t="s">
        <v>3</v>
      </c>
      <c r="B90" t="s">
        <v>274</v>
      </c>
      <c r="C90" s="4">
        <v>54330</v>
      </c>
      <c r="D90" s="4">
        <v>22918</v>
      </c>
      <c r="E90" s="4">
        <v>15250</v>
      </c>
      <c r="F90" s="4">
        <v>43201</v>
      </c>
      <c r="G90" s="4">
        <v>4437</v>
      </c>
      <c r="H90" s="4">
        <v>44860</v>
      </c>
      <c r="I90" s="4">
        <v>19394</v>
      </c>
      <c r="J90" s="7">
        <f t="shared" si="3"/>
        <v>1.8850248712802165</v>
      </c>
      <c r="K90" s="4">
        <f t="shared" si="2"/>
        <v>92498</v>
      </c>
    </row>
    <row r="91" spans="1:11" x14ac:dyDescent="0.25">
      <c r="A91" t="s">
        <v>35</v>
      </c>
      <c r="B91" t="s">
        <v>272</v>
      </c>
      <c r="C91" s="4">
        <v>245071</v>
      </c>
      <c r="D91" s="4">
        <v>51106</v>
      </c>
      <c r="E91" s="4">
        <v>98</v>
      </c>
      <c r="F91" s="4">
        <v>117352</v>
      </c>
      <c r="G91" s="4">
        <v>258</v>
      </c>
      <c r="H91" s="4">
        <v>178665</v>
      </c>
      <c r="I91" s="4">
        <v>50581</v>
      </c>
      <c r="J91" s="7">
        <f t="shared" si="3"/>
        <v>2.2962470160059483</v>
      </c>
      <c r="K91" s="4">
        <f t="shared" si="2"/>
        <v>296275</v>
      </c>
    </row>
    <row r="92" spans="1:11" x14ac:dyDescent="0.25">
      <c r="A92" t="s">
        <v>132</v>
      </c>
      <c r="B92" t="s">
        <v>274</v>
      </c>
      <c r="C92" s="4">
        <v>109796</v>
      </c>
      <c r="D92" s="4">
        <v>53755</v>
      </c>
      <c r="E92" s="4">
        <v>38468</v>
      </c>
      <c r="F92" s="4">
        <v>108712</v>
      </c>
      <c r="G92" s="4">
        <v>66</v>
      </c>
      <c r="H92" s="4">
        <v>93241</v>
      </c>
      <c r="I92" s="4">
        <v>27011</v>
      </c>
      <c r="J92" s="7">
        <f t="shared" si="3"/>
        <v>2.0223607106315691</v>
      </c>
      <c r="K92" s="4">
        <f t="shared" si="2"/>
        <v>202019</v>
      </c>
    </row>
    <row r="93" spans="1:11" x14ac:dyDescent="0.25">
      <c r="A93" t="s">
        <v>48</v>
      </c>
      <c r="B93" t="s">
        <v>274</v>
      </c>
      <c r="C93" s="4">
        <v>26635</v>
      </c>
      <c r="D93" s="4">
        <v>11212</v>
      </c>
      <c r="E93" s="4">
        <v>24506</v>
      </c>
      <c r="F93" s="4">
        <v>40423</v>
      </c>
      <c r="G93" s="4">
        <v>0</v>
      </c>
      <c r="H93" s="4">
        <v>32708</v>
      </c>
      <c r="I93" s="4">
        <v>2121</v>
      </c>
      <c r="J93" s="7">
        <f t="shared" si="3"/>
        <v>3.6053335711737424</v>
      </c>
      <c r="K93" s="4">
        <f t="shared" si="2"/>
        <v>62353</v>
      </c>
    </row>
    <row r="94" spans="1:11" x14ac:dyDescent="0.25">
      <c r="A94" t="s">
        <v>53</v>
      </c>
      <c r="B94" t="s">
        <v>272</v>
      </c>
      <c r="C94" s="4">
        <v>86130</v>
      </c>
      <c r="D94" s="4">
        <v>39067</v>
      </c>
      <c r="E94" s="4">
        <v>17632</v>
      </c>
      <c r="F94" s="4">
        <v>73365</v>
      </c>
      <c r="G94" s="4">
        <v>141</v>
      </c>
      <c r="H94" s="4">
        <v>69323</v>
      </c>
      <c r="I94" s="4">
        <v>14094</v>
      </c>
      <c r="J94" s="7">
        <f t="shared" si="3"/>
        <v>1.8779276627332531</v>
      </c>
      <c r="K94" s="4">
        <f t="shared" si="2"/>
        <v>142829</v>
      </c>
    </row>
    <row r="95" spans="1:11" x14ac:dyDescent="0.25">
      <c r="A95" t="s">
        <v>56</v>
      </c>
      <c r="B95" t="s">
        <v>273</v>
      </c>
      <c r="C95" s="4">
        <v>971234</v>
      </c>
      <c r="D95" s="4">
        <v>795374</v>
      </c>
      <c r="E95" s="4">
        <v>123819</v>
      </c>
      <c r="F95" s="4">
        <v>1015793</v>
      </c>
      <c r="G95" s="4">
        <v>3317</v>
      </c>
      <c r="H95" s="4">
        <v>871317</v>
      </c>
      <c r="I95" s="4">
        <v>135896</v>
      </c>
      <c r="J95" s="7">
        <f t="shared" si="3"/>
        <v>1.2771262324390791</v>
      </c>
      <c r="K95" s="4">
        <f t="shared" si="2"/>
        <v>1890427</v>
      </c>
    </row>
    <row r="96" spans="1:11" x14ac:dyDescent="0.25">
      <c r="A96" t="s">
        <v>75</v>
      </c>
      <c r="B96" t="s">
        <v>274</v>
      </c>
      <c r="C96" s="4">
        <v>217272</v>
      </c>
      <c r="D96" s="4">
        <v>37876</v>
      </c>
      <c r="E96" s="4">
        <v>4762</v>
      </c>
      <c r="F96" s="4">
        <v>195374</v>
      </c>
      <c r="G96" s="4">
        <v>1377</v>
      </c>
      <c r="H96" s="4">
        <v>63159</v>
      </c>
      <c r="I96" s="4">
        <v>76619</v>
      </c>
      <c r="J96" s="7">
        <f t="shared" si="3"/>
        <v>5.1582532474390117</v>
      </c>
      <c r="K96" s="4">
        <f t="shared" si="2"/>
        <v>259910</v>
      </c>
    </row>
    <row r="97" spans="1:11" x14ac:dyDescent="0.25">
      <c r="A97" t="s">
        <v>188</v>
      </c>
      <c r="B97" t="s">
        <v>274</v>
      </c>
      <c r="C97" s="4">
        <v>21476</v>
      </c>
      <c r="D97" s="4">
        <v>17511</v>
      </c>
      <c r="E97" s="4">
        <v>16095</v>
      </c>
      <c r="F97" s="4">
        <v>37440</v>
      </c>
      <c r="G97" s="4">
        <v>196</v>
      </c>
      <c r="H97" s="4">
        <v>19051</v>
      </c>
      <c r="I97" s="4">
        <v>3377</v>
      </c>
      <c r="J97" s="7">
        <f t="shared" si="3"/>
        <v>2.138084632516704</v>
      </c>
      <c r="K97" s="4">
        <f t="shared" si="2"/>
        <v>55082</v>
      </c>
    </row>
    <row r="98" spans="1:11" x14ac:dyDescent="0.25">
      <c r="A98" t="s">
        <v>21</v>
      </c>
      <c r="B98" t="s">
        <v>274</v>
      </c>
      <c r="C98" s="4">
        <v>37524</v>
      </c>
      <c r="D98" s="4">
        <v>20158</v>
      </c>
      <c r="E98" s="4">
        <v>12636</v>
      </c>
      <c r="F98" s="4">
        <v>27286</v>
      </c>
      <c r="G98" s="4">
        <v>777</v>
      </c>
      <c r="H98" s="4">
        <v>42255</v>
      </c>
      <c r="I98" s="4">
        <v>7279</v>
      </c>
      <c r="J98" s="7">
        <f t="shared" si="3"/>
        <v>1.3536065085822007</v>
      </c>
      <c r="K98" s="4">
        <f t="shared" si="2"/>
        <v>70318</v>
      </c>
    </row>
    <row r="99" spans="1:11" x14ac:dyDescent="0.25">
      <c r="A99" t="s">
        <v>229</v>
      </c>
      <c r="B99" t="s">
        <v>274</v>
      </c>
      <c r="C99" s="4">
        <v>23100</v>
      </c>
      <c r="D99" s="4">
        <v>8450</v>
      </c>
      <c r="E99" s="4">
        <v>1396</v>
      </c>
      <c r="F99" s="4">
        <v>14559</v>
      </c>
      <c r="G99" s="4">
        <v>897</v>
      </c>
      <c r="H99" s="4">
        <v>17490</v>
      </c>
      <c r="I99" s="4">
        <v>6436</v>
      </c>
      <c r="J99" s="7">
        <f t="shared" si="3"/>
        <v>1.7229585798816569</v>
      </c>
      <c r="K99" s="4">
        <f t="shared" si="2"/>
        <v>32946</v>
      </c>
    </row>
    <row r="100" spans="1:11" x14ac:dyDescent="0.25">
      <c r="A100" t="s">
        <v>177</v>
      </c>
      <c r="B100" t="s">
        <v>274</v>
      </c>
      <c r="C100" s="4">
        <v>24436</v>
      </c>
      <c r="D100" s="4">
        <v>17730</v>
      </c>
      <c r="E100" s="4">
        <v>15279</v>
      </c>
      <c r="F100" s="4">
        <v>26653</v>
      </c>
      <c r="G100" s="4">
        <v>0</v>
      </c>
      <c r="H100" s="4">
        <v>30792</v>
      </c>
      <c r="I100" s="4">
        <v>9182</v>
      </c>
      <c r="J100" s="7">
        <f t="shared" si="3"/>
        <v>1.5032712915961648</v>
      </c>
      <c r="K100" s="4">
        <f t="shared" si="2"/>
        <v>57445</v>
      </c>
    </row>
    <row r="101" spans="1:11" x14ac:dyDescent="0.25">
      <c r="A101" t="s">
        <v>192</v>
      </c>
      <c r="B101" t="s">
        <v>274</v>
      </c>
      <c r="C101" s="4">
        <v>14214</v>
      </c>
      <c r="D101" s="4">
        <v>8466</v>
      </c>
      <c r="E101" s="4">
        <v>7223</v>
      </c>
      <c r="F101" s="4">
        <v>19257</v>
      </c>
      <c r="G101" s="4">
        <v>3172</v>
      </c>
      <c r="H101" s="4">
        <v>7474</v>
      </c>
      <c r="I101" s="4">
        <v>4575</v>
      </c>
      <c r="J101" s="7">
        <f t="shared" si="3"/>
        <v>2.27462792345854</v>
      </c>
      <c r="K101" s="4">
        <f t="shared" si="2"/>
        <v>29903</v>
      </c>
    </row>
    <row r="102" spans="1:11" x14ac:dyDescent="0.25">
      <c r="A102" t="s">
        <v>68</v>
      </c>
      <c r="B102" t="s">
        <v>274</v>
      </c>
      <c r="C102" s="4">
        <v>13609</v>
      </c>
      <c r="D102" s="4">
        <v>4780</v>
      </c>
      <c r="E102" s="4">
        <v>485</v>
      </c>
      <c r="F102" s="4">
        <v>7625</v>
      </c>
      <c r="G102" s="4">
        <v>0</v>
      </c>
      <c r="H102" s="4">
        <v>11249</v>
      </c>
      <c r="I102" s="4">
        <v>1208</v>
      </c>
      <c r="J102" s="7">
        <f t="shared" si="3"/>
        <v>1.5951882845188285</v>
      </c>
      <c r="K102" s="4">
        <f t="shared" si="2"/>
        <v>18874</v>
      </c>
    </row>
    <row r="103" spans="1:11" x14ac:dyDescent="0.25">
      <c r="A103" t="s">
        <v>212</v>
      </c>
      <c r="B103" t="s">
        <v>275</v>
      </c>
      <c r="C103" s="4">
        <v>34901</v>
      </c>
      <c r="D103" s="4">
        <v>46594</v>
      </c>
      <c r="E103" s="4">
        <v>2654</v>
      </c>
      <c r="F103" s="4">
        <v>65744</v>
      </c>
      <c r="G103" s="4">
        <v>0</v>
      </c>
      <c r="H103" s="4">
        <v>18405</v>
      </c>
      <c r="I103" s="4">
        <v>16006</v>
      </c>
      <c r="J103" s="7">
        <f t="shared" si="3"/>
        <v>1.4109971240932309</v>
      </c>
      <c r="K103" s="4">
        <f t="shared" si="2"/>
        <v>84149</v>
      </c>
    </row>
    <row r="104" spans="1:11" x14ac:dyDescent="0.25">
      <c r="A104" t="s">
        <v>18</v>
      </c>
      <c r="B104" t="s">
        <v>276</v>
      </c>
      <c r="C104" s="4">
        <v>47012</v>
      </c>
      <c r="D104" s="4">
        <v>45641</v>
      </c>
      <c r="E104" s="4">
        <v>7877</v>
      </c>
      <c r="F104" s="4">
        <v>77149</v>
      </c>
      <c r="G104" s="4">
        <v>6024</v>
      </c>
      <c r="H104" s="4">
        <v>17357</v>
      </c>
      <c r="I104" s="4">
        <v>20458</v>
      </c>
      <c r="J104" s="7">
        <f t="shared" si="3"/>
        <v>1.6903442080585438</v>
      </c>
      <c r="K104" s="4">
        <f t="shared" si="2"/>
        <v>100530</v>
      </c>
    </row>
    <row r="105" spans="1:11" x14ac:dyDescent="0.25">
      <c r="A105" t="s">
        <v>42</v>
      </c>
      <c r="B105" t="s">
        <v>277</v>
      </c>
      <c r="C105" s="4">
        <v>144494</v>
      </c>
      <c r="D105" s="4">
        <v>84313</v>
      </c>
      <c r="E105" s="4">
        <v>46567</v>
      </c>
      <c r="F105" s="4">
        <v>123940</v>
      </c>
      <c r="G105" s="4">
        <v>7857</v>
      </c>
      <c r="H105" s="4">
        <v>143577</v>
      </c>
      <c r="I105" s="4">
        <v>31730</v>
      </c>
      <c r="J105" s="7">
        <f t="shared" si="3"/>
        <v>1.469998695337611</v>
      </c>
      <c r="K105" s="4">
        <f t="shared" si="2"/>
        <v>275374</v>
      </c>
    </row>
    <row r="106" spans="1:11" x14ac:dyDescent="0.25">
      <c r="A106" t="s">
        <v>52</v>
      </c>
      <c r="B106" t="s">
        <v>277</v>
      </c>
      <c r="C106" s="4">
        <v>76747</v>
      </c>
      <c r="D106" s="4">
        <v>31878</v>
      </c>
      <c r="E106" s="4">
        <v>5929</v>
      </c>
      <c r="F106" s="4">
        <v>37347</v>
      </c>
      <c r="G106" s="4">
        <v>4215</v>
      </c>
      <c r="H106" s="4">
        <v>72992</v>
      </c>
      <c r="I106" s="4">
        <v>15436</v>
      </c>
      <c r="J106" s="7">
        <f t="shared" si="3"/>
        <v>1.1715603237342367</v>
      </c>
      <c r="K106" s="4">
        <f t="shared" si="2"/>
        <v>114554</v>
      </c>
    </row>
    <row r="107" spans="1:11" x14ac:dyDescent="0.25">
      <c r="A107" t="s">
        <v>69</v>
      </c>
      <c r="B107" t="s">
        <v>277</v>
      </c>
      <c r="C107" s="4">
        <v>19568</v>
      </c>
      <c r="D107" s="4">
        <v>9247</v>
      </c>
      <c r="E107" s="4">
        <v>20580</v>
      </c>
      <c r="F107" s="4">
        <v>13076</v>
      </c>
      <c r="G107" s="4">
        <v>14298</v>
      </c>
      <c r="H107" s="4">
        <v>22021</v>
      </c>
      <c r="I107" s="4">
        <v>5816</v>
      </c>
      <c r="J107" s="7">
        <f t="shared" si="3"/>
        <v>1.4140802422407268</v>
      </c>
      <c r="K107" s="4">
        <f t="shared" si="2"/>
        <v>49395</v>
      </c>
    </row>
    <row r="108" spans="1:11" x14ac:dyDescent="0.25">
      <c r="A108" t="s">
        <v>162</v>
      </c>
      <c r="B108" t="s">
        <v>277</v>
      </c>
      <c r="C108" s="4">
        <v>20770</v>
      </c>
      <c r="D108" s="4">
        <v>5487</v>
      </c>
      <c r="E108" s="4">
        <v>34619</v>
      </c>
      <c r="F108" s="4">
        <v>43718</v>
      </c>
      <c r="G108" s="4">
        <v>6777</v>
      </c>
      <c r="H108" s="4">
        <v>10381</v>
      </c>
      <c r="I108" s="4">
        <v>3927</v>
      </c>
      <c r="J108" s="7">
        <f t="shared" si="3"/>
        <v>7.9675596865318026</v>
      </c>
      <c r="K108" s="4">
        <f t="shared" si="2"/>
        <v>60876</v>
      </c>
    </row>
    <row r="109" spans="1:11" x14ac:dyDescent="0.25">
      <c r="A109" t="s">
        <v>215</v>
      </c>
      <c r="B109" t="s">
        <v>277</v>
      </c>
      <c r="C109" s="4">
        <v>16956</v>
      </c>
      <c r="D109" s="4">
        <v>6371</v>
      </c>
      <c r="E109" s="4">
        <v>1629</v>
      </c>
      <c r="F109" s="4">
        <v>10414</v>
      </c>
      <c r="G109" s="4">
        <v>1880</v>
      </c>
      <c r="H109" s="4">
        <v>12662</v>
      </c>
      <c r="I109" s="4">
        <v>3709</v>
      </c>
      <c r="J109" s="7">
        <f t="shared" si="3"/>
        <v>1.634594255218961</v>
      </c>
      <c r="K109" s="4">
        <f t="shared" si="2"/>
        <v>24956</v>
      </c>
    </row>
    <row r="110" spans="1:11" x14ac:dyDescent="0.25">
      <c r="A110" t="s">
        <v>100</v>
      </c>
      <c r="B110" t="s">
        <v>277</v>
      </c>
      <c r="C110" s="4">
        <v>24220</v>
      </c>
      <c r="D110" s="4">
        <v>6735</v>
      </c>
      <c r="E110" s="4">
        <v>549</v>
      </c>
      <c r="F110" s="4">
        <v>11714</v>
      </c>
      <c r="G110" s="4">
        <v>10219</v>
      </c>
      <c r="H110" s="4">
        <v>9571</v>
      </c>
      <c r="I110" s="4">
        <v>4127</v>
      </c>
      <c r="J110" s="7">
        <f t="shared" si="3"/>
        <v>1.7392724573125464</v>
      </c>
      <c r="K110" s="4">
        <f t="shared" si="2"/>
        <v>31504</v>
      </c>
    </row>
    <row r="111" spans="1:11" x14ac:dyDescent="0.25">
      <c r="A111" t="s">
        <v>13</v>
      </c>
      <c r="B111" t="s">
        <v>278</v>
      </c>
      <c r="C111" s="4">
        <v>43053</v>
      </c>
      <c r="D111" s="4">
        <v>29994</v>
      </c>
      <c r="E111" s="4">
        <v>3027</v>
      </c>
      <c r="F111" s="4">
        <v>41659</v>
      </c>
      <c r="G111" s="4">
        <v>710</v>
      </c>
      <c r="H111" s="4">
        <v>33705</v>
      </c>
      <c r="I111" s="4">
        <v>8290</v>
      </c>
      <c r="J111" s="7">
        <f t="shared" si="3"/>
        <v>1.3889111155564446</v>
      </c>
      <c r="K111" s="4">
        <f t="shared" si="2"/>
        <v>76074</v>
      </c>
    </row>
    <row r="112" spans="1:11" x14ac:dyDescent="0.25">
      <c r="A112" t="s">
        <v>165</v>
      </c>
      <c r="B112" t="s">
        <v>278</v>
      </c>
      <c r="C112" s="4">
        <v>128765</v>
      </c>
      <c r="D112" s="4">
        <v>23754</v>
      </c>
      <c r="E112" s="4">
        <v>42793</v>
      </c>
      <c r="F112" s="4">
        <v>75504</v>
      </c>
      <c r="G112" s="4">
        <v>3969</v>
      </c>
      <c r="H112" s="4">
        <v>115839</v>
      </c>
      <c r="I112" s="4">
        <v>16899</v>
      </c>
      <c r="J112" s="7">
        <f>F112/D112</f>
        <v>3.1785804496084871</v>
      </c>
      <c r="K112" s="4">
        <f t="shared" si="2"/>
        <v>195312</v>
      </c>
    </row>
    <row r="113" spans="1:11" x14ac:dyDescent="0.25">
      <c r="A113" t="s">
        <v>193</v>
      </c>
      <c r="B113" t="s">
        <v>278</v>
      </c>
      <c r="C113" s="4">
        <v>28910</v>
      </c>
      <c r="D113" s="4">
        <v>19619</v>
      </c>
      <c r="E113" s="4">
        <v>6088</v>
      </c>
      <c r="F113" s="4">
        <v>24085</v>
      </c>
      <c r="G113" s="4">
        <v>293</v>
      </c>
      <c r="H113" s="4">
        <v>30239</v>
      </c>
      <c r="I113" s="4">
        <v>2120</v>
      </c>
      <c r="J113" s="7">
        <f>F113/D113</f>
        <v>1.2276364748458128</v>
      </c>
      <c r="K113" s="4">
        <f t="shared" si="2"/>
        <v>54617</v>
      </c>
    </row>
    <row r="114" spans="1:11" x14ac:dyDescent="0.25">
      <c r="A114" t="s">
        <v>17</v>
      </c>
      <c r="B114" t="s">
        <v>279</v>
      </c>
      <c r="C114" s="4">
        <v>28437</v>
      </c>
      <c r="D114" s="4">
        <v>14996</v>
      </c>
      <c r="E114" s="4">
        <v>9160</v>
      </c>
      <c r="F114" s="4">
        <v>35662</v>
      </c>
      <c r="G114" s="4">
        <v>71</v>
      </c>
      <c r="H114" s="4">
        <v>16860</v>
      </c>
      <c r="I114" s="4">
        <v>11418</v>
      </c>
      <c r="J114" s="7">
        <f t="shared" si="3"/>
        <v>2.3781008268871697</v>
      </c>
      <c r="K114" s="4">
        <f t="shared" si="2"/>
        <v>52593</v>
      </c>
    </row>
    <row r="115" spans="1:11" x14ac:dyDescent="0.25">
      <c r="A115" t="s">
        <v>158</v>
      </c>
      <c r="B115" t="s">
        <v>279</v>
      </c>
      <c r="C115" s="4">
        <v>22498</v>
      </c>
      <c r="D115" s="4">
        <v>11043</v>
      </c>
      <c r="E115" s="4">
        <v>6911</v>
      </c>
      <c r="F115" s="4">
        <v>24961</v>
      </c>
      <c r="G115" s="4">
        <v>480</v>
      </c>
      <c r="H115" s="4">
        <v>15011</v>
      </c>
      <c r="I115" s="4">
        <v>6451</v>
      </c>
      <c r="J115" s="7">
        <f t="shared" si="3"/>
        <v>2.26034592049262</v>
      </c>
      <c r="K115" s="4">
        <f t="shared" si="2"/>
        <v>40452</v>
      </c>
    </row>
    <row r="116" spans="1:11" x14ac:dyDescent="0.25">
      <c r="A116" t="s">
        <v>173</v>
      </c>
      <c r="B116" t="s">
        <v>279</v>
      </c>
      <c r="C116" s="4">
        <v>21894</v>
      </c>
      <c r="D116" s="4">
        <v>11516</v>
      </c>
      <c r="E116" s="4">
        <v>7234</v>
      </c>
      <c r="F116" s="4">
        <v>22009</v>
      </c>
      <c r="G116" s="4">
        <v>834</v>
      </c>
      <c r="H116" s="4">
        <v>17801</v>
      </c>
      <c r="I116" s="4">
        <v>4405</v>
      </c>
      <c r="J116" s="7">
        <f t="shared" si="3"/>
        <v>1.9111670718999654</v>
      </c>
      <c r="K116" s="4">
        <f t="shared" si="2"/>
        <v>40644</v>
      </c>
    </row>
    <row r="117" spans="1:11" x14ac:dyDescent="0.25">
      <c r="A117" t="s">
        <v>84</v>
      </c>
      <c r="B117" t="s">
        <v>279</v>
      </c>
      <c r="C117" s="4">
        <v>20736</v>
      </c>
      <c r="D117" s="4">
        <v>7567</v>
      </c>
      <c r="E117" s="4">
        <v>4689</v>
      </c>
      <c r="F117" s="4">
        <v>19286</v>
      </c>
      <c r="G117" s="4">
        <v>320</v>
      </c>
      <c r="H117" s="4">
        <v>12846</v>
      </c>
      <c r="I117" s="4">
        <v>3284</v>
      </c>
      <c r="J117" s="7">
        <f t="shared" si="3"/>
        <v>2.5486982952292849</v>
      </c>
      <c r="K117" s="4">
        <f t="shared" si="2"/>
        <v>32992</v>
      </c>
    </row>
    <row r="118" spans="1:11" x14ac:dyDescent="0.25">
      <c r="A118" t="s">
        <v>16</v>
      </c>
      <c r="B118" t="s">
        <v>280</v>
      </c>
      <c r="C118" s="4">
        <v>37633</v>
      </c>
      <c r="D118" s="4">
        <v>63449</v>
      </c>
      <c r="E118" s="4">
        <v>1443</v>
      </c>
      <c r="F118" s="4">
        <v>90189</v>
      </c>
      <c r="G118" s="4">
        <v>2</v>
      </c>
      <c r="H118" s="4">
        <v>12334</v>
      </c>
      <c r="I118" s="4">
        <v>15711</v>
      </c>
      <c r="J118" s="7">
        <f t="shared" si="3"/>
        <v>1.421440842251257</v>
      </c>
      <c r="K118" s="4">
        <f t="shared" si="2"/>
        <v>102525</v>
      </c>
    </row>
    <row r="119" spans="1:11" x14ac:dyDescent="0.25">
      <c r="A119" t="s">
        <v>38</v>
      </c>
      <c r="B119" t="s">
        <v>280</v>
      </c>
      <c r="C119" s="4">
        <v>36181</v>
      </c>
      <c r="D119" s="4">
        <v>38033</v>
      </c>
      <c r="E119" s="4">
        <v>5227</v>
      </c>
      <c r="F119" s="4">
        <v>62783</v>
      </c>
      <c r="G119" s="4">
        <v>117</v>
      </c>
      <c r="H119" s="4">
        <v>16541</v>
      </c>
      <c r="I119" s="4">
        <v>12318</v>
      </c>
      <c r="J119" s="7">
        <f t="shared" si="3"/>
        <v>1.6507506638971419</v>
      </c>
      <c r="K119" s="4">
        <f t="shared" si="2"/>
        <v>79441</v>
      </c>
    </row>
    <row r="120" spans="1:11" x14ac:dyDescent="0.25">
      <c r="A120" t="s">
        <v>45</v>
      </c>
      <c r="B120" t="s">
        <v>280</v>
      </c>
      <c r="C120" s="4">
        <v>41499</v>
      </c>
      <c r="D120" s="4">
        <v>24812</v>
      </c>
      <c r="E120" s="4">
        <v>5875</v>
      </c>
      <c r="F120" s="4">
        <v>30812</v>
      </c>
      <c r="G120" s="4">
        <v>464</v>
      </c>
      <c r="H120" s="4">
        <v>40910</v>
      </c>
      <c r="I120" s="4">
        <v>6361</v>
      </c>
      <c r="J120" s="7">
        <f t="shared" si="3"/>
        <v>1.2418184749314847</v>
      </c>
      <c r="K120" s="4">
        <f t="shared" si="2"/>
        <v>72186</v>
      </c>
    </row>
    <row r="121" spans="1:11" x14ac:dyDescent="0.25">
      <c r="A121" t="s">
        <v>55</v>
      </c>
      <c r="B121" t="s">
        <v>280</v>
      </c>
      <c r="C121" s="4">
        <v>44473</v>
      </c>
      <c r="D121" s="4">
        <v>20593</v>
      </c>
      <c r="E121" s="4">
        <v>41732</v>
      </c>
      <c r="F121" s="4">
        <v>23429</v>
      </c>
      <c r="G121" s="4">
        <v>1129</v>
      </c>
      <c r="H121" s="4">
        <v>82240</v>
      </c>
      <c r="I121" s="4">
        <v>0</v>
      </c>
      <c r="J121" s="7">
        <f t="shared" si="3"/>
        <v>1.1377166998494634</v>
      </c>
      <c r="K121" s="4">
        <f t="shared" si="2"/>
        <v>106798</v>
      </c>
    </row>
    <row r="122" spans="1:11" x14ac:dyDescent="0.25">
      <c r="A122" t="s">
        <v>60</v>
      </c>
      <c r="B122" t="s">
        <v>280</v>
      </c>
      <c r="C122" s="4">
        <v>51091</v>
      </c>
      <c r="D122" s="4">
        <v>47533</v>
      </c>
      <c r="E122" s="4">
        <v>3189</v>
      </c>
      <c r="F122" s="4">
        <v>81537</v>
      </c>
      <c r="G122" s="4">
        <v>0</v>
      </c>
      <c r="H122" s="4">
        <v>20276</v>
      </c>
      <c r="I122" s="4">
        <v>9087</v>
      </c>
      <c r="J122" s="7">
        <f t="shared" si="3"/>
        <v>1.7153766856710075</v>
      </c>
      <c r="K122" s="4">
        <f t="shared" si="2"/>
        <v>101813</v>
      </c>
    </row>
    <row r="123" spans="1:11" x14ac:dyDescent="0.25">
      <c r="A123" t="s">
        <v>71</v>
      </c>
      <c r="B123" t="s">
        <v>280</v>
      </c>
      <c r="C123" s="4">
        <v>55123</v>
      </c>
      <c r="D123" s="4">
        <v>36269</v>
      </c>
      <c r="E123" s="4">
        <v>3540</v>
      </c>
      <c r="F123" s="4">
        <v>64667</v>
      </c>
      <c r="G123" s="4">
        <v>2643</v>
      </c>
      <c r="H123" s="4">
        <v>27622</v>
      </c>
      <c r="I123" s="4">
        <v>19372</v>
      </c>
      <c r="J123" s="7">
        <f t="shared" si="3"/>
        <v>1.7829827125093054</v>
      </c>
      <c r="K123" s="4">
        <f t="shared" si="2"/>
        <v>94932</v>
      </c>
    </row>
    <row r="124" spans="1:11" x14ac:dyDescent="0.25">
      <c r="A124" t="s">
        <v>191</v>
      </c>
      <c r="B124" t="s">
        <v>280</v>
      </c>
      <c r="C124" s="4">
        <v>36479</v>
      </c>
      <c r="D124" s="4">
        <v>12300</v>
      </c>
      <c r="E124" s="4">
        <v>2904</v>
      </c>
      <c r="F124" s="4">
        <v>33126</v>
      </c>
      <c r="G124" s="4">
        <v>4090</v>
      </c>
      <c r="H124" s="4">
        <v>14467</v>
      </c>
      <c r="I124" s="4">
        <v>8414</v>
      </c>
      <c r="J124" s="7">
        <f t="shared" si="3"/>
        <v>2.6931707317073172</v>
      </c>
      <c r="K124" s="4">
        <f t="shared" si="2"/>
        <v>51683</v>
      </c>
    </row>
    <row r="125" spans="1:11" x14ac:dyDescent="0.25">
      <c r="A125" t="s">
        <v>96</v>
      </c>
      <c r="B125" t="s">
        <v>280</v>
      </c>
      <c r="C125" s="4">
        <v>41118</v>
      </c>
      <c r="D125" s="4">
        <v>44418</v>
      </c>
      <c r="E125" s="4">
        <v>1217</v>
      </c>
      <c r="F125" s="4">
        <v>68621</v>
      </c>
      <c r="G125" s="4">
        <v>1404</v>
      </c>
      <c r="H125" s="4">
        <v>16728</v>
      </c>
      <c r="I125" s="4">
        <v>10352</v>
      </c>
      <c r="J125" s="7">
        <f t="shared" si="3"/>
        <v>1.5448917105677877</v>
      </c>
      <c r="K125" s="4">
        <f t="shared" si="2"/>
        <v>86753</v>
      </c>
    </row>
    <row r="126" spans="1:11" x14ac:dyDescent="0.25">
      <c r="A126" t="s">
        <v>211</v>
      </c>
      <c r="B126" t="s">
        <v>280</v>
      </c>
      <c r="C126" s="4">
        <v>219971</v>
      </c>
      <c r="D126" s="4">
        <v>35257</v>
      </c>
      <c r="E126" s="4">
        <v>94403</v>
      </c>
      <c r="F126" s="4">
        <v>82664</v>
      </c>
      <c r="G126" s="4">
        <v>799</v>
      </c>
      <c r="H126" s="4">
        <v>266168</v>
      </c>
      <c r="I126" s="4">
        <v>-24473</v>
      </c>
      <c r="J126" s="7">
        <f t="shared" si="3"/>
        <v>2.3446124173922911</v>
      </c>
      <c r="K126" s="4">
        <f t="shared" si="2"/>
        <v>349631</v>
      </c>
    </row>
    <row r="127" spans="1:11" x14ac:dyDescent="0.25">
      <c r="A127" t="s">
        <v>110</v>
      </c>
      <c r="B127" t="s">
        <v>280</v>
      </c>
      <c r="C127" s="4">
        <v>291183</v>
      </c>
      <c r="D127" s="4">
        <v>78588</v>
      </c>
      <c r="E127" s="4">
        <v>72618</v>
      </c>
      <c r="F127" s="4">
        <v>146692</v>
      </c>
      <c r="G127" s="4">
        <v>2545</v>
      </c>
      <c r="H127" s="4">
        <v>293152</v>
      </c>
      <c r="I127" s="4">
        <v>39064</v>
      </c>
      <c r="J127" s="7">
        <f t="shared" si="3"/>
        <v>1.8665954089682903</v>
      </c>
      <c r="K127" s="4">
        <f t="shared" si="2"/>
        <v>442389</v>
      </c>
    </row>
    <row r="128" spans="1:11" x14ac:dyDescent="0.25">
      <c r="A128" t="s">
        <v>178</v>
      </c>
      <c r="B128" t="s">
        <v>280</v>
      </c>
      <c r="C128" s="4">
        <v>44309</v>
      </c>
      <c r="D128" s="4">
        <v>15555</v>
      </c>
      <c r="E128" s="4">
        <v>10851</v>
      </c>
      <c r="F128" s="4">
        <v>30695</v>
      </c>
      <c r="G128" s="4">
        <v>302</v>
      </c>
      <c r="H128" s="4">
        <v>39448</v>
      </c>
      <c r="I128" s="4">
        <v>4273</v>
      </c>
      <c r="J128" s="7">
        <f t="shared" si="3"/>
        <v>1.9733204757312761</v>
      </c>
      <c r="K128" s="4">
        <f t="shared" si="2"/>
        <v>70715</v>
      </c>
    </row>
    <row r="129" spans="1:11" x14ac:dyDescent="0.25">
      <c r="A129" t="s">
        <v>252</v>
      </c>
      <c r="B129" t="s">
        <v>280</v>
      </c>
      <c r="C129" s="4" t="s">
        <v>330</v>
      </c>
      <c r="D129" s="4"/>
      <c r="E129" s="4"/>
      <c r="F129" s="4"/>
      <c r="G129" s="4"/>
      <c r="H129" s="4"/>
      <c r="I129" s="4"/>
      <c r="J129" s="7" t="e">
        <f t="shared" si="3"/>
        <v>#DIV/0!</v>
      </c>
      <c r="K129" s="4" t="e">
        <f t="shared" si="2"/>
        <v>#VALUE!</v>
      </c>
    </row>
    <row r="130" spans="1:11" x14ac:dyDescent="0.25">
      <c r="A130" t="s">
        <v>61</v>
      </c>
      <c r="B130" t="s">
        <v>281</v>
      </c>
      <c r="C130" s="4">
        <v>15985</v>
      </c>
      <c r="D130" s="4">
        <v>27079</v>
      </c>
      <c r="E130" s="4">
        <v>9332</v>
      </c>
      <c r="F130" s="4">
        <v>31417</v>
      </c>
      <c r="G130" s="4">
        <v>1600</v>
      </c>
      <c r="H130" s="4">
        <v>19379</v>
      </c>
      <c r="I130" s="4">
        <v>1817</v>
      </c>
      <c r="J130" s="7">
        <f t="shared" si="3"/>
        <v>1.1601979393626056</v>
      </c>
      <c r="K130" s="4">
        <f t="shared" si="2"/>
        <v>52396</v>
      </c>
    </row>
    <row r="131" spans="1:11" x14ac:dyDescent="0.25">
      <c r="A131" t="s">
        <v>282</v>
      </c>
      <c r="B131" t="s">
        <v>281</v>
      </c>
      <c r="C131" s="4">
        <v>32201</v>
      </c>
      <c r="D131" s="4">
        <v>15774</v>
      </c>
      <c r="E131" s="4">
        <v>1557</v>
      </c>
      <c r="F131" s="4">
        <v>28907</v>
      </c>
      <c r="G131" s="4">
        <v>70</v>
      </c>
      <c r="H131" s="4">
        <v>20555</v>
      </c>
      <c r="I131" s="4">
        <v>5503</v>
      </c>
      <c r="J131" s="7">
        <f t="shared" si="3"/>
        <v>1.8325725878027133</v>
      </c>
      <c r="K131" s="4">
        <f t="shared" si="2"/>
        <v>49532</v>
      </c>
    </row>
    <row r="132" spans="1:11" x14ac:dyDescent="0.25">
      <c r="A132" t="s">
        <v>57</v>
      </c>
      <c r="B132" t="s">
        <v>281</v>
      </c>
      <c r="C132" s="4">
        <v>35630</v>
      </c>
      <c r="D132" s="4">
        <v>19764</v>
      </c>
      <c r="E132" s="4">
        <v>17471</v>
      </c>
      <c r="F132" s="4">
        <v>33481</v>
      </c>
      <c r="G132" s="4">
        <v>1568</v>
      </c>
      <c r="H132" s="4">
        <v>37816</v>
      </c>
      <c r="I132" s="4">
        <v>4136</v>
      </c>
      <c r="J132" s="7">
        <f t="shared" si="3"/>
        <v>1.694039668083384</v>
      </c>
      <c r="K132" s="4">
        <f t="shared" ref="K132:K195" si="4">C132+D132+E132</f>
        <v>72865</v>
      </c>
    </row>
    <row r="133" spans="1:11" x14ac:dyDescent="0.25">
      <c r="A133" t="s">
        <v>87</v>
      </c>
      <c r="B133" t="s">
        <v>281</v>
      </c>
      <c r="C133" s="4">
        <v>79810</v>
      </c>
      <c r="D133" s="4">
        <v>45457</v>
      </c>
      <c r="E133" s="4">
        <v>2147</v>
      </c>
      <c r="F133" s="4">
        <v>83315</v>
      </c>
      <c r="G133" s="4">
        <v>2986</v>
      </c>
      <c r="H133" s="4">
        <v>41113</v>
      </c>
      <c r="I133" s="4">
        <v>25958</v>
      </c>
      <c r="J133" s="7">
        <f t="shared" ref="J133:J196" si="5">F133/D133</f>
        <v>1.8328310271245354</v>
      </c>
      <c r="K133" s="4">
        <f t="shared" si="4"/>
        <v>127414</v>
      </c>
    </row>
    <row r="134" spans="1:11" x14ac:dyDescent="0.25">
      <c r="A134" t="s">
        <v>106</v>
      </c>
      <c r="B134" t="s">
        <v>281</v>
      </c>
      <c r="C134" s="4">
        <v>48603</v>
      </c>
      <c r="D134" s="4">
        <v>18869</v>
      </c>
      <c r="E134" s="4">
        <v>6698</v>
      </c>
      <c r="F134" s="4">
        <v>32032</v>
      </c>
      <c r="G134" s="4">
        <v>196</v>
      </c>
      <c r="H134" s="4">
        <v>41942</v>
      </c>
      <c r="I134" s="4">
        <v>6248</v>
      </c>
      <c r="J134" s="7">
        <f t="shared" si="5"/>
        <v>1.6975992368435</v>
      </c>
      <c r="K134" s="4">
        <f t="shared" si="4"/>
        <v>74170</v>
      </c>
    </row>
    <row r="135" spans="1:11" x14ac:dyDescent="0.25">
      <c r="A135" t="s">
        <v>85</v>
      </c>
      <c r="B135" t="s">
        <v>283</v>
      </c>
      <c r="C135" s="4">
        <v>10127667</v>
      </c>
      <c r="D135" s="4">
        <v>2429973</v>
      </c>
      <c r="E135" s="4">
        <v>868516</v>
      </c>
      <c r="F135" s="4">
        <v>4883443</v>
      </c>
      <c r="G135" s="4">
        <v>151336</v>
      </c>
      <c r="H135" s="4">
        <v>8305289</v>
      </c>
      <c r="I135" s="4">
        <v>1829593</v>
      </c>
      <c r="J135" s="7">
        <f t="shared" si="5"/>
        <v>2.0096696547657116</v>
      </c>
      <c r="K135" s="4">
        <f t="shared" si="4"/>
        <v>13426156</v>
      </c>
    </row>
    <row r="136" spans="1:11" x14ac:dyDescent="0.25">
      <c r="A136" t="s">
        <v>136</v>
      </c>
      <c r="B136" t="s">
        <v>283</v>
      </c>
      <c r="C136" s="4">
        <v>118107</v>
      </c>
      <c r="D136" s="4">
        <v>96439</v>
      </c>
      <c r="E136" s="4">
        <v>312</v>
      </c>
      <c r="F136" s="4">
        <v>126071</v>
      </c>
      <c r="G136" s="4">
        <v>4461</v>
      </c>
      <c r="H136" s="4">
        <v>84326</v>
      </c>
      <c r="I136" s="4">
        <v>21885</v>
      </c>
      <c r="J136" s="7">
        <f t="shared" si="5"/>
        <v>1.3072615850433953</v>
      </c>
      <c r="K136" s="4">
        <f t="shared" si="4"/>
        <v>214858</v>
      </c>
    </row>
    <row r="137" spans="1:11" x14ac:dyDescent="0.25">
      <c r="A137" t="s">
        <v>184</v>
      </c>
      <c r="B137" t="s">
        <v>283</v>
      </c>
      <c r="C137" s="4">
        <v>155032</v>
      </c>
      <c r="D137" s="4">
        <v>117885</v>
      </c>
      <c r="E137" s="4">
        <v>923</v>
      </c>
      <c r="F137" s="4">
        <v>146052</v>
      </c>
      <c r="G137" s="4">
        <v>29895</v>
      </c>
      <c r="H137" s="4">
        <v>97893</v>
      </c>
      <c r="I137" s="4">
        <v>24070</v>
      </c>
      <c r="J137" s="7">
        <f t="shared" si="5"/>
        <v>1.2389362514314799</v>
      </c>
      <c r="K137" s="4">
        <f t="shared" si="4"/>
        <v>273840</v>
      </c>
    </row>
    <row r="138" spans="1:11" x14ac:dyDescent="0.25">
      <c r="A138" t="s">
        <v>185</v>
      </c>
      <c r="B138" t="s">
        <v>283</v>
      </c>
      <c r="C138" s="4">
        <v>86338</v>
      </c>
      <c r="D138" s="4">
        <v>46591</v>
      </c>
      <c r="E138" s="4">
        <v>4609</v>
      </c>
      <c r="F138" s="4">
        <v>73119</v>
      </c>
      <c r="G138" s="4">
        <v>364</v>
      </c>
      <c r="H138" s="4">
        <v>64055</v>
      </c>
      <c r="I138" s="4">
        <v>19382</v>
      </c>
      <c r="J138" s="7">
        <f t="shared" si="5"/>
        <v>1.5693803524285805</v>
      </c>
      <c r="K138" s="4">
        <f t="shared" si="4"/>
        <v>137538</v>
      </c>
    </row>
    <row r="139" spans="1:11" x14ac:dyDescent="0.25">
      <c r="A139" t="s">
        <v>240</v>
      </c>
      <c r="B139" t="s">
        <v>283</v>
      </c>
      <c r="C139" s="4">
        <v>32212</v>
      </c>
      <c r="D139" s="4">
        <v>23611</v>
      </c>
      <c r="E139" s="4">
        <v>3090</v>
      </c>
      <c r="F139" s="4">
        <v>27547</v>
      </c>
      <c r="G139" s="4">
        <v>355</v>
      </c>
      <c r="H139" s="4">
        <v>31011</v>
      </c>
      <c r="I139" s="4">
        <v>5741</v>
      </c>
      <c r="J139" s="7">
        <f t="shared" si="5"/>
        <v>1.1667019609504046</v>
      </c>
      <c r="K139" s="4">
        <f t="shared" si="4"/>
        <v>58913</v>
      </c>
    </row>
    <row r="140" spans="1:11" x14ac:dyDescent="0.25">
      <c r="A140" t="s">
        <v>190</v>
      </c>
      <c r="B140" t="s">
        <v>283</v>
      </c>
      <c r="C140" s="4">
        <v>85524</v>
      </c>
      <c r="D140" s="4">
        <v>40343</v>
      </c>
      <c r="E140" s="4">
        <v>0</v>
      </c>
      <c r="F140" s="4">
        <v>82433</v>
      </c>
      <c r="G140" s="4">
        <v>1308</v>
      </c>
      <c r="H140" s="4">
        <v>42126</v>
      </c>
      <c r="I140" s="4">
        <v>38273</v>
      </c>
      <c r="J140" s="7">
        <f t="shared" si="5"/>
        <v>2.0433036710209951</v>
      </c>
      <c r="K140" s="4">
        <f t="shared" si="4"/>
        <v>125867</v>
      </c>
    </row>
    <row r="141" spans="1:11" x14ac:dyDescent="0.25">
      <c r="A141" t="s">
        <v>101</v>
      </c>
      <c r="B141" t="s">
        <v>284</v>
      </c>
      <c r="C141" s="4">
        <v>173671</v>
      </c>
      <c r="D141" s="4">
        <v>67100</v>
      </c>
      <c r="E141" s="4">
        <v>11114</v>
      </c>
      <c r="F141" s="4">
        <v>80875</v>
      </c>
      <c r="G141" s="4">
        <v>6302</v>
      </c>
      <c r="H141" s="4">
        <v>164708</v>
      </c>
      <c r="I141" s="4">
        <v>29840</v>
      </c>
      <c r="J141" s="7">
        <f t="shared" si="5"/>
        <v>1.2052906110283159</v>
      </c>
      <c r="K141" s="4">
        <f t="shared" si="4"/>
        <v>251885</v>
      </c>
    </row>
    <row r="142" spans="1:11" x14ac:dyDescent="0.25">
      <c r="A142" t="s">
        <v>81</v>
      </c>
      <c r="B142" t="s">
        <v>285</v>
      </c>
      <c r="C142" s="4">
        <v>29817</v>
      </c>
      <c r="D142" s="4">
        <v>37414</v>
      </c>
      <c r="E142" s="4">
        <v>9772</v>
      </c>
      <c r="F142" s="4">
        <v>52075</v>
      </c>
      <c r="G142" s="4">
        <v>168</v>
      </c>
      <c r="H142" s="4">
        <v>24760</v>
      </c>
      <c r="I142" s="4">
        <v>6360</v>
      </c>
      <c r="J142" s="7">
        <f t="shared" si="5"/>
        <v>1.3918586625327418</v>
      </c>
      <c r="K142" s="4">
        <f t="shared" si="4"/>
        <v>77003</v>
      </c>
    </row>
    <row r="143" spans="1:11" x14ac:dyDescent="0.25">
      <c r="A143" t="s">
        <v>86</v>
      </c>
      <c r="B143" t="s">
        <v>285</v>
      </c>
      <c r="C143" s="4">
        <v>29323</v>
      </c>
      <c r="D143" s="4">
        <v>19835</v>
      </c>
      <c r="E143" s="4">
        <v>3603</v>
      </c>
      <c r="F143" s="4">
        <v>34063</v>
      </c>
      <c r="G143" s="4">
        <v>203</v>
      </c>
      <c r="H143" s="4">
        <v>18495</v>
      </c>
      <c r="I143" s="4">
        <v>9236</v>
      </c>
      <c r="J143" s="7">
        <f t="shared" si="5"/>
        <v>1.7173178724476934</v>
      </c>
      <c r="K143" s="4">
        <f t="shared" si="4"/>
        <v>52761</v>
      </c>
    </row>
    <row r="144" spans="1:11" x14ac:dyDescent="0.25">
      <c r="A144" t="s">
        <v>225</v>
      </c>
      <c r="B144" t="s">
        <v>286</v>
      </c>
      <c r="C144" s="4">
        <v>126952</v>
      </c>
      <c r="D144" s="4">
        <v>35546</v>
      </c>
      <c r="E144" s="4">
        <v>45916</v>
      </c>
      <c r="F144" s="4">
        <v>73268</v>
      </c>
      <c r="G144" s="4">
        <v>5780</v>
      </c>
      <c r="H144" s="4">
        <v>129366</v>
      </c>
      <c r="I144" s="4">
        <v>834</v>
      </c>
      <c r="J144" s="7">
        <f t="shared" si="5"/>
        <v>2.061216451921454</v>
      </c>
      <c r="K144" s="4">
        <f t="shared" si="4"/>
        <v>208414</v>
      </c>
    </row>
    <row r="145" spans="1:11" x14ac:dyDescent="0.25">
      <c r="A145" t="s">
        <v>41</v>
      </c>
      <c r="B145" t="s">
        <v>286</v>
      </c>
      <c r="C145" s="4">
        <v>42974</v>
      </c>
      <c r="D145" s="4">
        <v>69836</v>
      </c>
      <c r="E145" s="4">
        <v>98659</v>
      </c>
      <c r="F145" s="4">
        <v>95478</v>
      </c>
      <c r="G145" s="4">
        <v>46485</v>
      </c>
      <c r="H145" s="4">
        <v>69506</v>
      </c>
      <c r="I145" s="4">
        <v>4936</v>
      </c>
      <c r="J145" s="7">
        <f t="shared" si="5"/>
        <v>1.3671745231685664</v>
      </c>
      <c r="K145" s="4">
        <f t="shared" si="4"/>
        <v>211469</v>
      </c>
    </row>
    <row r="146" spans="1:11" x14ac:dyDescent="0.25">
      <c r="A146" t="s">
        <v>255</v>
      </c>
      <c r="B146" t="s">
        <v>286</v>
      </c>
      <c r="C146" s="4">
        <v>23777</v>
      </c>
      <c r="D146" s="4">
        <v>5822</v>
      </c>
      <c r="E146" s="4">
        <v>0</v>
      </c>
      <c r="F146" s="4">
        <v>17856</v>
      </c>
      <c r="G146" s="4">
        <v>282</v>
      </c>
      <c r="H146" s="4">
        <v>11461</v>
      </c>
      <c r="I146" s="4">
        <v>4214</v>
      </c>
      <c r="J146" s="7">
        <f t="shared" si="5"/>
        <v>3.0669872895912058</v>
      </c>
      <c r="K146" s="4">
        <f t="shared" si="4"/>
        <v>29599</v>
      </c>
    </row>
    <row r="147" spans="1:11" x14ac:dyDescent="0.25">
      <c r="A147" t="s">
        <v>143</v>
      </c>
      <c r="B147" t="s">
        <v>286</v>
      </c>
      <c r="C147" s="4">
        <v>34932</v>
      </c>
      <c r="D147" s="4">
        <v>15772</v>
      </c>
      <c r="E147" s="4">
        <v>5876</v>
      </c>
      <c r="F147" s="4">
        <v>30721</v>
      </c>
      <c r="G147" s="4">
        <v>4304</v>
      </c>
      <c r="H147" s="4">
        <v>21555</v>
      </c>
      <c r="I147" s="4">
        <v>2941</v>
      </c>
      <c r="J147" s="7">
        <f t="shared" si="5"/>
        <v>1.9478189196043623</v>
      </c>
      <c r="K147" s="4">
        <f t="shared" si="4"/>
        <v>56580</v>
      </c>
    </row>
    <row r="148" spans="1:11" x14ac:dyDescent="0.25">
      <c r="A148" t="s">
        <v>181</v>
      </c>
      <c r="B148" t="s">
        <v>286</v>
      </c>
      <c r="C148" s="4">
        <v>63829</v>
      </c>
      <c r="D148" s="4">
        <v>47584</v>
      </c>
      <c r="E148" s="4">
        <v>30527</v>
      </c>
      <c r="F148" s="4">
        <v>80348</v>
      </c>
      <c r="G148" s="4">
        <v>3876</v>
      </c>
      <c r="H148" s="4">
        <v>57716</v>
      </c>
      <c r="I148" s="4">
        <v>8089</v>
      </c>
      <c r="J148" s="7">
        <f t="shared" si="5"/>
        <v>1.6885507733691998</v>
      </c>
      <c r="K148" s="4">
        <f t="shared" si="4"/>
        <v>141940</v>
      </c>
    </row>
    <row r="149" spans="1:11" x14ac:dyDescent="0.25">
      <c r="A149" t="s">
        <v>249</v>
      </c>
      <c r="B149" t="s">
        <v>286</v>
      </c>
      <c r="C149" s="4">
        <v>23773</v>
      </c>
      <c r="D149" s="4">
        <v>10654</v>
      </c>
      <c r="E149" s="4">
        <v>2549</v>
      </c>
      <c r="F149" s="4">
        <v>17987</v>
      </c>
      <c r="G149" s="4">
        <v>172</v>
      </c>
      <c r="H149" s="4">
        <v>18817</v>
      </c>
      <c r="I149" s="4">
        <v>7825</v>
      </c>
      <c r="J149" s="7">
        <f t="shared" si="5"/>
        <v>1.6882860897315561</v>
      </c>
      <c r="K149" s="4">
        <f t="shared" si="4"/>
        <v>36976</v>
      </c>
    </row>
    <row r="150" spans="1:11" x14ac:dyDescent="0.25">
      <c r="A150" t="s">
        <v>210</v>
      </c>
      <c r="B150" t="s">
        <v>286</v>
      </c>
      <c r="C150" s="4">
        <v>17423</v>
      </c>
      <c r="D150" s="4">
        <v>7220</v>
      </c>
      <c r="E150" s="4">
        <v>3412</v>
      </c>
      <c r="F150" s="4">
        <v>12819</v>
      </c>
      <c r="G150" s="4">
        <v>4938</v>
      </c>
      <c r="H150" s="4">
        <v>10298</v>
      </c>
      <c r="I150" s="4">
        <v>1734</v>
      </c>
      <c r="J150" s="7">
        <f t="shared" si="5"/>
        <v>1.7754847645429364</v>
      </c>
      <c r="K150" s="4">
        <f t="shared" si="4"/>
        <v>28055</v>
      </c>
    </row>
    <row r="151" spans="1:11" x14ac:dyDescent="0.25">
      <c r="A151" t="s">
        <v>9</v>
      </c>
      <c r="B151" t="s">
        <v>287</v>
      </c>
      <c r="C151" s="4">
        <v>55779</v>
      </c>
      <c r="D151" s="4">
        <v>49114</v>
      </c>
      <c r="E151" s="4">
        <v>43173</v>
      </c>
      <c r="F151" s="4">
        <v>53284</v>
      </c>
      <c r="G151" s="4">
        <v>0</v>
      </c>
      <c r="H151" s="4">
        <v>94782</v>
      </c>
      <c r="I151" s="4">
        <v>10785</v>
      </c>
      <c r="J151" s="7">
        <f t="shared" si="5"/>
        <v>1.0849045078796269</v>
      </c>
      <c r="K151" s="4">
        <f t="shared" si="4"/>
        <v>148066</v>
      </c>
    </row>
    <row r="152" spans="1:11" x14ac:dyDescent="0.25">
      <c r="A152" t="s">
        <v>23</v>
      </c>
      <c r="B152" t="s">
        <v>287</v>
      </c>
      <c r="C152" s="4">
        <v>42977</v>
      </c>
      <c r="D152" s="4">
        <v>6015</v>
      </c>
      <c r="E152" s="4">
        <v>2005</v>
      </c>
      <c r="F152" s="4">
        <v>17838</v>
      </c>
      <c r="G152" s="4">
        <v>7978</v>
      </c>
      <c r="H152" s="4">
        <v>24684</v>
      </c>
      <c r="I152" s="4">
        <v>4325</v>
      </c>
      <c r="J152" s="7">
        <f t="shared" si="5"/>
        <v>2.9655860349127181</v>
      </c>
      <c r="K152" s="4">
        <f t="shared" si="4"/>
        <v>50997</v>
      </c>
    </row>
    <row r="153" spans="1:11" x14ac:dyDescent="0.25">
      <c r="A153" t="s">
        <v>39</v>
      </c>
      <c r="B153" t="s">
        <v>287</v>
      </c>
      <c r="C153" s="4">
        <v>29819</v>
      </c>
      <c r="D153" s="4">
        <v>15284</v>
      </c>
      <c r="E153" s="4">
        <v>12432</v>
      </c>
      <c r="F153" s="4">
        <v>24414</v>
      </c>
      <c r="G153" s="4">
        <v>405</v>
      </c>
      <c r="H153" s="4">
        <v>32716</v>
      </c>
      <c r="I153" s="4">
        <v>9100</v>
      </c>
      <c r="J153" s="7">
        <f t="shared" si="5"/>
        <v>1.5973567129023816</v>
      </c>
      <c r="K153" s="4">
        <f t="shared" si="4"/>
        <v>57535</v>
      </c>
    </row>
    <row r="154" spans="1:11" x14ac:dyDescent="0.25">
      <c r="A154" t="s">
        <v>102</v>
      </c>
      <c r="B154" t="s">
        <v>287</v>
      </c>
      <c r="C154" s="4">
        <v>20040</v>
      </c>
      <c r="D154" s="4">
        <v>13524</v>
      </c>
      <c r="E154" s="4">
        <v>23303</v>
      </c>
      <c r="F154" s="4">
        <v>14435</v>
      </c>
      <c r="G154" s="4">
        <v>21</v>
      </c>
      <c r="H154" s="4">
        <v>42411</v>
      </c>
      <c r="I154" s="4">
        <v>7671</v>
      </c>
      <c r="J154" s="7">
        <f t="shared" si="5"/>
        <v>1.0673617272996154</v>
      </c>
      <c r="K154" s="4">
        <f t="shared" si="4"/>
        <v>56867</v>
      </c>
    </row>
    <row r="155" spans="1:11" x14ac:dyDescent="0.25">
      <c r="A155" t="s">
        <v>209</v>
      </c>
      <c r="B155" t="s">
        <v>287</v>
      </c>
      <c r="C155" s="4">
        <v>46218</v>
      </c>
      <c r="D155" s="4">
        <v>37853</v>
      </c>
      <c r="E155" s="4">
        <v>15504</v>
      </c>
      <c r="F155" s="4">
        <v>44159</v>
      </c>
      <c r="G155" s="4">
        <v>2428</v>
      </c>
      <c r="H155" s="4">
        <v>52988</v>
      </c>
      <c r="I155" s="4">
        <v>3019</v>
      </c>
      <c r="J155" s="7">
        <f t="shared" si="5"/>
        <v>1.1665918157081341</v>
      </c>
      <c r="K155" s="4">
        <f t="shared" si="4"/>
        <v>99575</v>
      </c>
    </row>
    <row r="156" spans="1:11" x14ac:dyDescent="0.25">
      <c r="A156" t="s">
        <v>4</v>
      </c>
      <c r="B156" t="s">
        <v>288</v>
      </c>
      <c r="C156" s="4">
        <v>257850</v>
      </c>
      <c r="D156" s="4">
        <v>126384</v>
      </c>
      <c r="E156" s="4">
        <v>12753</v>
      </c>
      <c r="F156" s="4">
        <v>237356</v>
      </c>
      <c r="G156" s="4">
        <v>3108</v>
      </c>
      <c r="H156" s="4">
        <v>156523</v>
      </c>
      <c r="I156" s="4">
        <v>53504</v>
      </c>
      <c r="J156" s="7">
        <f t="shared" si="5"/>
        <v>1.8780541840739333</v>
      </c>
      <c r="K156" s="4">
        <f t="shared" si="4"/>
        <v>396987</v>
      </c>
    </row>
    <row r="157" spans="1:11" x14ac:dyDescent="0.25">
      <c r="A157" t="s">
        <v>150</v>
      </c>
      <c r="B157" t="s">
        <v>288</v>
      </c>
      <c r="C157" s="4">
        <v>92893</v>
      </c>
      <c r="D157" s="4">
        <v>14739</v>
      </c>
      <c r="E157" s="4">
        <v>3693</v>
      </c>
      <c r="F157" s="4">
        <v>82597</v>
      </c>
      <c r="G157" s="4" t="s">
        <v>330</v>
      </c>
      <c r="H157" s="4">
        <v>28368</v>
      </c>
      <c r="I157" s="4">
        <v>35419</v>
      </c>
      <c r="J157" s="7">
        <f t="shared" si="5"/>
        <v>5.6039758463939213</v>
      </c>
      <c r="K157" s="4">
        <f t="shared" si="4"/>
        <v>111325</v>
      </c>
    </row>
    <row r="158" spans="1:11" x14ac:dyDescent="0.25">
      <c r="A158" t="s">
        <v>232</v>
      </c>
      <c r="B158" t="s">
        <v>288</v>
      </c>
      <c r="C158" s="4">
        <v>50159</v>
      </c>
      <c r="D158" s="4">
        <v>47585</v>
      </c>
      <c r="E158" s="4">
        <v>9883</v>
      </c>
      <c r="F158" s="4">
        <v>46410</v>
      </c>
      <c r="G158" s="4">
        <v>3130</v>
      </c>
      <c r="H158" s="4">
        <v>58087</v>
      </c>
      <c r="I158" s="4">
        <v>11044</v>
      </c>
      <c r="J158" s="7">
        <f t="shared" si="5"/>
        <v>0.97530734475149727</v>
      </c>
      <c r="K158" s="4">
        <f t="shared" si="4"/>
        <v>107627</v>
      </c>
    </row>
    <row r="159" spans="1:11" x14ac:dyDescent="0.25">
      <c r="A159" t="s">
        <v>176</v>
      </c>
      <c r="B159" t="s">
        <v>288</v>
      </c>
      <c r="C159" s="4">
        <v>12087</v>
      </c>
      <c r="D159" s="4">
        <v>10909</v>
      </c>
      <c r="E159" s="4">
        <v>4234</v>
      </c>
      <c r="F159" s="4">
        <v>16082</v>
      </c>
      <c r="G159" s="4">
        <v>76</v>
      </c>
      <c r="H159" s="4">
        <v>11072</v>
      </c>
      <c r="I159" s="4">
        <v>3050</v>
      </c>
      <c r="J159" s="7">
        <f t="shared" si="5"/>
        <v>1.4741956182968192</v>
      </c>
      <c r="K159" s="4">
        <f t="shared" si="4"/>
        <v>27230</v>
      </c>
    </row>
    <row r="160" spans="1:11" x14ac:dyDescent="0.25">
      <c r="A160" t="s">
        <v>214</v>
      </c>
      <c r="B160" t="s">
        <v>288</v>
      </c>
      <c r="C160" s="4">
        <v>34606</v>
      </c>
      <c r="D160" s="4">
        <v>12226</v>
      </c>
      <c r="E160" s="4">
        <v>1560</v>
      </c>
      <c r="F160" s="4">
        <v>24600</v>
      </c>
      <c r="G160" s="4">
        <v>762</v>
      </c>
      <c r="H160" s="4">
        <v>23030</v>
      </c>
      <c r="I160" s="4">
        <v>4214</v>
      </c>
      <c r="J160" s="7">
        <f t="shared" si="5"/>
        <v>2.0121053492556844</v>
      </c>
      <c r="K160" s="4">
        <f t="shared" si="4"/>
        <v>48392</v>
      </c>
    </row>
    <row r="161" spans="1:11" x14ac:dyDescent="0.25">
      <c r="A161" t="s">
        <v>248</v>
      </c>
      <c r="B161" t="s">
        <v>288</v>
      </c>
      <c r="C161" s="4">
        <v>7438</v>
      </c>
      <c r="D161" s="4">
        <v>2979</v>
      </c>
      <c r="E161" s="4">
        <v>0</v>
      </c>
      <c r="F161" s="4">
        <v>4788</v>
      </c>
      <c r="G161" s="4">
        <v>0</v>
      </c>
      <c r="H161" s="4">
        <v>5629</v>
      </c>
      <c r="I161" s="4">
        <v>2286</v>
      </c>
      <c r="J161" s="7">
        <f t="shared" si="5"/>
        <v>1.607250755287009</v>
      </c>
      <c r="K161" s="4">
        <f t="shared" si="4"/>
        <v>10417</v>
      </c>
    </row>
    <row r="162" spans="1:11" x14ac:dyDescent="0.25">
      <c r="A162" t="s">
        <v>256</v>
      </c>
      <c r="B162" t="s">
        <v>289</v>
      </c>
      <c r="C162" s="4">
        <v>7586</v>
      </c>
      <c r="D162" s="4">
        <v>2569</v>
      </c>
      <c r="E162" s="4">
        <v>1347</v>
      </c>
      <c r="F162" s="4">
        <v>5855</v>
      </c>
      <c r="G162" s="4">
        <v>0</v>
      </c>
      <c r="H162" s="4">
        <v>5647</v>
      </c>
      <c r="I162" s="4">
        <v>1274</v>
      </c>
      <c r="J162" s="7">
        <f t="shared" si="5"/>
        <v>2.2790969248734916</v>
      </c>
      <c r="K162" s="4">
        <f t="shared" si="4"/>
        <v>11502</v>
      </c>
    </row>
    <row r="163" spans="1:11" x14ac:dyDescent="0.25">
      <c r="A163" t="s">
        <v>77</v>
      </c>
      <c r="B163" t="s">
        <v>289</v>
      </c>
      <c r="C163" s="4">
        <v>161505</v>
      </c>
      <c r="D163" s="4">
        <v>21236</v>
      </c>
      <c r="E163" s="4">
        <v>691</v>
      </c>
      <c r="F163" s="4">
        <v>45111</v>
      </c>
      <c r="G163" s="4">
        <v>111</v>
      </c>
      <c r="H163" s="4">
        <v>138210</v>
      </c>
      <c r="I163" s="4">
        <v>28023</v>
      </c>
      <c r="J163" s="7">
        <f t="shared" si="5"/>
        <v>2.1242701073648522</v>
      </c>
      <c r="K163" s="4">
        <f t="shared" si="4"/>
        <v>183432</v>
      </c>
    </row>
    <row r="164" spans="1:11" x14ac:dyDescent="0.25">
      <c r="A164" t="s">
        <v>235</v>
      </c>
      <c r="B164" t="s">
        <v>289</v>
      </c>
      <c r="C164" s="4">
        <v>18731</v>
      </c>
      <c r="D164" s="4">
        <v>6861</v>
      </c>
      <c r="E164" s="4">
        <v>79</v>
      </c>
      <c r="F164" s="4">
        <v>13309</v>
      </c>
      <c r="G164" s="4">
        <v>71</v>
      </c>
      <c r="H164" s="4">
        <v>12291</v>
      </c>
      <c r="I164" s="4">
        <v>5322</v>
      </c>
      <c r="J164" s="7">
        <f t="shared" si="5"/>
        <v>1.9398046931934121</v>
      </c>
      <c r="K164" s="4">
        <f t="shared" si="4"/>
        <v>25671</v>
      </c>
    </row>
    <row r="165" spans="1:11" x14ac:dyDescent="0.25">
      <c r="A165" t="s">
        <v>146</v>
      </c>
      <c r="B165" t="s">
        <v>290</v>
      </c>
      <c r="C165" s="4">
        <v>33898</v>
      </c>
      <c r="D165" s="4">
        <v>26658</v>
      </c>
      <c r="E165" s="4">
        <v>9789</v>
      </c>
      <c r="F165" s="4">
        <v>31508</v>
      </c>
      <c r="G165" s="4">
        <v>2119</v>
      </c>
      <c r="H165" s="4">
        <v>36718</v>
      </c>
      <c r="I165" s="4">
        <v>8340</v>
      </c>
      <c r="J165" s="7">
        <f t="shared" si="5"/>
        <v>1.1819341285917924</v>
      </c>
      <c r="K165" s="4">
        <f t="shared" si="4"/>
        <v>70345</v>
      </c>
    </row>
    <row r="166" spans="1:11" x14ac:dyDescent="0.25">
      <c r="A166" t="s">
        <v>83</v>
      </c>
      <c r="B166" t="s">
        <v>290</v>
      </c>
      <c r="C166" s="4">
        <v>28217</v>
      </c>
      <c r="D166" s="4">
        <v>21771</v>
      </c>
      <c r="E166" s="4">
        <v>8439</v>
      </c>
      <c r="F166" s="4">
        <v>31938</v>
      </c>
      <c r="G166" s="4">
        <v>1602</v>
      </c>
      <c r="H166" s="4">
        <v>24887</v>
      </c>
      <c r="I166" s="4">
        <v>4919</v>
      </c>
      <c r="J166" s="7">
        <f t="shared" si="5"/>
        <v>1.4669973818382251</v>
      </c>
      <c r="K166" s="4">
        <f t="shared" si="4"/>
        <v>58427</v>
      </c>
    </row>
    <row r="167" spans="1:11" x14ac:dyDescent="0.25">
      <c r="A167" t="s">
        <v>90</v>
      </c>
      <c r="B167" t="s">
        <v>290</v>
      </c>
      <c r="C167" s="4">
        <v>72344</v>
      </c>
      <c r="D167" s="4">
        <v>27603</v>
      </c>
      <c r="E167" s="4">
        <v>2291</v>
      </c>
      <c r="F167" s="4">
        <v>36844</v>
      </c>
      <c r="G167" s="4">
        <v>7</v>
      </c>
      <c r="H167" s="4">
        <v>65387</v>
      </c>
      <c r="I167" s="4">
        <v>23418</v>
      </c>
      <c r="J167" s="7">
        <f t="shared" si="5"/>
        <v>1.3347824511828426</v>
      </c>
      <c r="K167" s="4">
        <f t="shared" si="4"/>
        <v>102238</v>
      </c>
    </row>
    <row r="168" spans="1:11" x14ac:dyDescent="0.25">
      <c r="A168" t="s">
        <v>133</v>
      </c>
      <c r="B168" t="s">
        <v>291</v>
      </c>
      <c r="C168" s="4">
        <v>81179</v>
      </c>
      <c r="D168" s="4">
        <v>36334</v>
      </c>
      <c r="E168" s="4">
        <v>10678</v>
      </c>
      <c r="F168" s="4">
        <v>58095</v>
      </c>
      <c r="G168" s="4">
        <v>193</v>
      </c>
      <c r="H168" s="4">
        <v>69903</v>
      </c>
      <c r="I168" s="4">
        <v>15662</v>
      </c>
      <c r="J168" s="7">
        <f t="shared" si="5"/>
        <v>1.5989156162272251</v>
      </c>
      <c r="K168" s="4">
        <f t="shared" si="4"/>
        <v>128191</v>
      </c>
    </row>
    <row r="169" spans="1:11" x14ac:dyDescent="0.25">
      <c r="A169" t="s">
        <v>234</v>
      </c>
      <c r="B169" t="s">
        <v>292</v>
      </c>
      <c r="C169" s="4">
        <v>31739</v>
      </c>
      <c r="D169" s="4">
        <v>19260</v>
      </c>
      <c r="E169" s="4">
        <v>21720</v>
      </c>
      <c r="F169" s="4">
        <v>2319</v>
      </c>
      <c r="G169" s="4">
        <v>2304</v>
      </c>
      <c r="H169" s="4">
        <v>47196</v>
      </c>
      <c r="I169" s="4">
        <v>5934</v>
      </c>
      <c r="J169" s="7">
        <f t="shared" si="5"/>
        <v>0.12040498442367602</v>
      </c>
      <c r="K169" s="4">
        <f t="shared" si="4"/>
        <v>72719</v>
      </c>
    </row>
    <row r="170" spans="1:11" x14ac:dyDescent="0.25">
      <c r="A170" t="s">
        <v>186</v>
      </c>
      <c r="B170" t="s">
        <v>292</v>
      </c>
      <c r="C170" s="4">
        <v>14661</v>
      </c>
      <c r="D170" s="4">
        <v>5942</v>
      </c>
      <c r="E170" s="4">
        <v>5890</v>
      </c>
      <c r="F170" s="4">
        <v>9371</v>
      </c>
      <c r="G170" s="4">
        <v>0</v>
      </c>
      <c r="H170" s="4">
        <v>17122</v>
      </c>
      <c r="I170" s="4">
        <v>824</v>
      </c>
      <c r="J170" s="7">
        <f t="shared" si="5"/>
        <v>1.5770784247728038</v>
      </c>
      <c r="K170" s="4">
        <f t="shared" si="4"/>
        <v>26493</v>
      </c>
    </row>
    <row r="171" spans="1:11" x14ac:dyDescent="0.25">
      <c r="A171" t="s">
        <v>141</v>
      </c>
      <c r="B171" t="s">
        <v>293</v>
      </c>
      <c r="C171" s="4">
        <v>14538</v>
      </c>
      <c r="D171" s="4">
        <v>9270</v>
      </c>
      <c r="E171" s="4">
        <v>4231</v>
      </c>
      <c r="F171" s="4">
        <v>14981</v>
      </c>
      <c r="G171" s="4">
        <v>0</v>
      </c>
      <c r="H171" s="4">
        <v>13058</v>
      </c>
      <c r="I171" s="4">
        <v>1504</v>
      </c>
      <c r="J171" s="7">
        <f t="shared" si="5"/>
        <v>1.6160733549083064</v>
      </c>
      <c r="K171" s="4">
        <f t="shared" si="4"/>
        <v>28039</v>
      </c>
    </row>
    <row r="172" spans="1:11" x14ac:dyDescent="0.25">
      <c r="A172" t="s">
        <v>119</v>
      </c>
      <c r="B172" t="s">
        <v>294</v>
      </c>
      <c r="C172" s="4">
        <v>91043</v>
      </c>
      <c r="D172" s="4">
        <v>79205</v>
      </c>
      <c r="E172" s="4">
        <v>3565</v>
      </c>
      <c r="F172" s="4">
        <v>88566</v>
      </c>
      <c r="G172" s="4">
        <v>14643</v>
      </c>
      <c r="H172" s="4">
        <v>70604</v>
      </c>
      <c r="I172" s="4">
        <v>22342</v>
      </c>
      <c r="J172" s="7">
        <f t="shared" si="5"/>
        <v>1.1181869831450035</v>
      </c>
      <c r="K172" s="4">
        <f t="shared" si="4"/>
        <v>173813</v>
      </c>
    </row>
    <row r="173" spans="1:11" x14ac:dyDescent="0.25">
      <c r="A173" t="s">
        <v>28</v>
      </c>
      <c r="B173" t="s">
        <v>294</v>
      </c>
      <c r="C173" s="4">
        <v>10332</v>
      </c>
      <c r="D173" s="4">
        <v>28909</v>
      </c>
      <c r="E173" s="4">
        <v>17120</v>
      </c>
      <c r="F173" s="4">
        <v>30804</v>
      </c>
      <c r="G173" s="4" t="s">
        <v>330</v>
      </c>
      <c r="H173" s="4">
        <v>25557</v>
      </c>
      <c r="I173" s="4">
        <v>200</v>
      </c>
      <c r="J173" s="7">
        <f t="shared" si="5"/>
        <v>1.0655505205991214</v>
      </c>
      <c r="K173" s="4">
        <f t="shared" si="4"/>
        <v>56361</v>
      </c>
    </row>
    <row r="174" spans="1:11" x14ac:dyDescent="0.25">
      <c r="A174" t="s">
        <v>155</v>
      </c>
      <c r="B174" t="s">
        <v>294</v>
      </c>
      <c r="C174" s="4">
        <v>24543</v>
      </c>
      <c r="D174" s="4">
        <v>21659</v>
      </c>
      <c r="E174" s="4">
        <v>13500</v>
      </c>
      <c r="F174" s="4">
        <v>13606</v>
      </c>
      <c r="G174" s="4">
        <v>0</v>
      </c>
      <c r="H174" s="4">
        <v>46096</v>
      </c>
      <c r="I174" s="4">
        <v>-1400</v>
      </c>
      <c r="J174" s="7">
        <f t="shared" si="5"/>
        <v>0.62819151392031025</v>
      </c>
      <c r="K174" s="4">
        <f t="shared" si="4"/>
        <v>59702</v>
      </c>
    </row>
    <row r="175" spans="1:11" x14ac:dyDescent="0.25">
      <c r="A175" t="s">
        <v>189</v>
      </c>
      <c r="B175" t="s">
        <v>294</v>
      </c>
      <c r="C175" s="4">
        <v>17430</v>
      </c>
      <c r="D175" s="4">
        <v>10064</v>
      </c>
      <c r="E175" s="4">
        <v>5176</v>
      </c>
      <c r="F175" s="4">
        <v>14674</v>
      </c>
      <c r="G175" s="4">
        <v>1459</v>
      </c>
      <c r="H175" s="4">
        <v>16537</v>
      </c>
      <c r="I175" s="4">
        <v>628</v>
      </c>
      <c r="J175" s="7">
        <f t="shared" si="5"/>
        <v>1.4580683624801272</v>
      </c>
      <c r="K175" s="4">
        <f t="shared" si="4"/>
        <v>32670</v>
      </c>
    </row>
    <row r="176" spans="1:11" x14ac:dyDescent="0.25">
      <c r="A176" t="s">
        <v>33</v>
      </c>
      <c r="B176" t="s">
        <v>295</v>
      </c>
      <c r="C176" s="4">
        <v>102512</v>
      </c>
      <c r="D176" s="4">
        <v>60965</v>
      </c>
      <c r="E176" s="4">
        <v>44399</v>
      </c>
      <c r="F176" s="4">
        <v>136089</v>
      </c>
      <c r="G176" s="4">
        <v>0</v>
      </c>
      <c r="H176" s="4">
        <v>71787</v>
      </c>
      <c r="I176" s="4">
        <v>24651</v>
      </c>
      <c r="J176" s="7">
        <f t="shared" si="5"/>
        <v>2.2322480111539407</v>
      </c>
      <c r="K176" s="4">
        <f t="shared" si="4"/>
        <v>207876</v>
      </c>
    </row>
    <row r="177" spans="1:11" x14ac:dyDescent="0.25">
      <c r="A177" t="s">
        <v>130</v>
      </c>
      <c r="B177" t="s">
        <v>295</v>
      </c>
      <c r="C177" s="4">
        <v>27670</v>
      </c>
      <c r="D177" s="4">
        <v>36478</v>
      </c>
      <c r="E177" s="4">
        <v>21980</v>
      </c>
      <c r="F177" s="4">
        <v>46624</v>
      </c>
      <c r="G177" s="4">
        <v>9060</v>
      </c>
      <c r="H177" s="4">
        <v>30444</v>
      </c>
      <c r="I177" s="4">
        <v>8043</v>
      </c>
      <c r="J177" s="7">
        <f t="shared" si="5"/>
        <v>1.2781402489171556</v>
      </c>
      <c r="K177" s="4">
        <f t="shared" si="4"/>
        <v>86128</v>
      </c>
    </row>
    <row r="178" spans="1:11" x14ac:dyDescent="0.25">
      <c r="A178" t="s">
        <v>63</v>
      </c>
      <c r="B178" t="s">
        <v>295</v>
      </c>
      <c r="C178" s="4">
        <v>90033</v>
      </c>
      <c r="D178" s="4">
        <v>60700</v>
      </c>
      <c r="E178" s="4">
        <v>53941</v>
      </c>
      <c r="F178" s="4">
        <v>102346</v>
      </c>
      <c r="G178" s="4">
        <v>16760</v>
      </c>
      <c r="H178" s="4">
        <v>85568</v>
      </c>
      <c r="I178" s="4">
        <v>11879</v>
      </c>
      <c r="J178" s="7">
        <f t="shared" si="5"/>
        <v>1.6860955518945635</v>
      </c>
      <c r="K178" s="4">
        <f t="shared" si="4"/>
        <v>204674</v>
      </c>
    </row>
    <row r="179" spans="1:11" x14ac:dyDescent="0.25">
      <c r="A179" t="s">
        <v>64</v>
      </c>
      <c r="B179" t="s">
        <v>295</v>
      </c>
      <c r="C179" s="4">
        <v>33611</v>
      </c>
      <c r="D179" s="4">
        <v>16363</v>
      </c>
      <c r="E179" s="4">
        <v>3953</v>
      </c>
      <c r="F179" s="4">
        <v>21553</v>
      </c>
      <c r="G179" s="4">
        <v>2803</v>
      </c>
      <c r="H179" s="4">
        <v>29571</v>
      </c>
      <c r="I179" s="4">
        <v>3474</v>
      </c>
      <c r="J179" s="7">
        <f t="shared" si="5"/>
        <v>1.3171790014056102</v>
      </c>
      <c r="K179" s="4">
        <f t="shared" si="4"/>
        <v>53927</v>
      </c>
    </row>
    <row r="180" spans="1:11" x14ac:dyDescent="0.25">
      <c r="A180" t="s">
        <v>7</v>
      </c>
      <c r="B180" t="s">
        <v>296</v>
      </c>
      <c r="C180" s="4">
        <v>404063</v>
      </c>
      <c r="D180" s="4">
        <v>100089</v>
      </c>
      <c r="E180" s="4">
        <v>60133</v>
      </c>
      <c r="F180" s="4">
        <v>150178</v>
      </c>
      <c r="G180" s="4">
        <v>5300</v>
      </c>
      <c r="H180" s="4">
        <v>408807</v>
      </c>
      <c r="I180" s="4">
        <v>42593</v>
      </c>
      <c r="J180" s="7">
        <f t="shared" si="5"/>
        <v>1.5004446043021711</v>
      </c>
      <c r="K180" s="4">
        <f t="shared" si="4"/>
        <v>564285</v>
      </c>
    </row>
    <row r="181" spans="1:11" x14ac:dyDescent="0.25">
      <c r="A181" t="s">
        <v>22</v>
      </c>
      <c r="B181" t="s">
        <v>296</v>
      </c>
      <c r="C181" s="4">
        <v>594943</v>
      </c>
      <c r="D181" s="4">
        <v>157133</v>
      </c>
      <c r="E181" s="4">
        <v>25558</v>
      </c>
      <c r="F181" s="4">
        <v>268561</v>
      </c>
      <c r="G181" s="4">
        <v>7999</v>
      </c>
      <c r="H181" s="4">
        <v>501074</v>
      </c>
      <c r="I181" s="4">
        <v>126588</v>
      </c>
      <c r="J181" s="7">
        <f t="shared" si="5"/>
        <v>1.709131754628245</v>
      </c>
      <c r="K181" s="4">
        <f t="shared" si="4"/>
        <v>777634</v>
      </c>
    </row>
    <row r="182" spans="1:11" x14ac:dyDescent="0.25">
      <c r="A182" t="s">
        <v>123</v>
      </c>
      <c r="B182" t="s">
        <v>296</v>
      </c>
      <c r="C182" s="4">
        <v>28517</v>
      </c>
      <c r="D182" s="4">
        <v>4329</v>
      </c>
      <c r="E182" s="4">
        <v>1799</v>
      </c>
      <c r="F182" s="4">
        <v>13726</v>
      </c>
      <c r="G182" s="4">
        <v>4294</v>
      </c>
      <c r="H182" s="4">
        <v>16625</v>
      </c>
      <c r="I182" s="4">
        <v>4915</v>
      </c>
      <c r="J182" s="7">
        <f t="shared" si="5"/>
        <v>3.1707091707091708</v>
      </c>
      <c r="K182" s="4">
        <f t="shared" si="4"/>
        <v>34645</v>
      </c>
    </row>
    <row r="183" spans="1:11" x14ac:dyDescent="0.25">
      <c r="A183" t="s">
        <v>99</v>
      </c>
      <c r="B183" t="s">
        <v>297</v>
      </c>
      <c r="C183" s="4">
        <v>1064327</v>
      </c>
      <c r="D183" s="4">
        <v>404285</v>
      </c>
      <c r="E183" s="4">
        <v>6779</v>
      </c>
      <c r="F183" s="4">
        <v>938401</v>
      </c>
      <c r="G183" s="4">
        <v>52467</v>
      </c>
      <c r="H183" s="4">
        <v>484523</v>
      </c>
      <c r="I183" s="4">
        <v>412978</v>
      </c>
      <c r="J183" s="7">
        <f t="shared" si="5"/>
        <v>2.3211373164970257</v>
      </c>
      <c r="K183" s="4">
        <f t="shared" si="4"/>
        <v>1475391</v>
      </c>
    </row>
    <row r="184" spans="1:11" x14ac:dyDescent="0.25">
      <c r="A184" t="s">
        <v>2</v>
      </c>
      <c r="B184" t="s">
        <v>298</v>
      </c>
      <c r="C184" s="4">
        <v>38466</v>
      </c>
      <c r="D184" s="4">
        <v>32342</v>
      </c>
      <c r="E184" s="4">
        <v>34072</v>
      </c>
      <c r="F184" s="4">
        <v>44835</v>
      </c>
      <c r="G184" s="4">
        <v>1547</v>
      </c>
      <c r="H184" s="4">
        <v>58498</v>
      </c>
      <c r="I184" s="4">
        <v>8266</v>
      </c>
      <c r="J184" s="7">
        <f t="shared" si="5"/>
        <v>1.3862779048914724</v>
      </c>
      <c r="K184" s="4">
        <f t="shared" si="4"/>
        <v>104880</v>
      </c>
    </row>
    <row r="185" spans="1:11" x14ac:dyDescent="0.25">
      <c r="A185" t="s">
        <v>230</v>
      </c>
      <c r="B185" t="s">
        <v>298</v>
      </c>
      <c r="C185" s="4">
        <v>124320</v>
      </c>
      <c r="D185" s="4">
        <v>215378</v>
      </c>
      <c r="E185" s="4">
        <v>42237</v>
      </c>
      <c r="F185" s="4">
        <v>306062</v>
      </c>
      <c r="G185" s="4">
        <v>24369</v>
      </c>
      <c r="H185" s="4">
        <v>51504</v>
      </c>
      <c r="I185" s="4">
        <v>39364</v>
      </c>
      <c r="J185" s="7">
        <f t="shared" si="5"/>
        <v>1.4210457892635273</v>
      </c>
      <c r="K185" s="4">
        <f t="shared" si="4"/>
        <v>381935</v>
      </c>
    </row>
    <row r="186" spans="1:11" x14ac:dyDescent="0.25">
      <c r="A186" t="s">
        <v>194</v>
      </c>
      <c r="B186" t="s">
        <v>298</v>
      </c>
      <c r="C186" s="4">
        <v>9344</v>
      </c>
      <c r="D186" s="4">
        <v>4187</v>
      </c>
      <c r="E186" s="4">
        <v>1485</v>
      </c>
      <c r="F186" s="4">
        <v>8696</v>
      </c>
      <c r="G186" s="4">
        <v>10</v>
      </c>
      <c r="H186" s="4">
        <v>6310</v>
      </c>
      <c r="I186" s="4">
        <v>2910</v>
      </c>
      <c r="J186" s="7">
        <f t="shared" si="5"/>
        <v>2.0769047050394076</v>
      </c>
      <c r="K186" s="4">
        <f t="shared" si="4"/>
        <v>15016</v>
      </c>
    </row>
    <row r="187" spans="1:11" x14ac:dyDescent="0.25">
      <c r="A187" t="s">
        <v>14</v>
      </c>
      <c r="B187" t="s">
        <v>299</v>
      </c>
      <c r="C187" s="4">
        <v>13215</v>
      </c>
      <c r="D187" s="4">
        <v>4496</v>
      </c>
      <c r="E187" s="4">
        <v>519</v>
      </c>
      <c r="F187" s="4">
        <v>9259</v>
      </c>
      <c r="G187" s="4">
        <v>327</v>
      </c>
      <c r="H187" s="4">
        <v>8644</v>
      </c>
      <c r="I187" s="4">
        <v>1455</v>
      </c>
      <c r="J187" s="7">
        <f t="shared" si="5"/>
        <v>2.0593861209964412</v>
      </c>
      <c r="K187" s="4">
        <f t="shared" si="4"/>
        <v>18230</v>
      </c>
    </row>
    <row r="188" spans="1:11" x14ac:dyDescent="0.25">
      <c r="A188" t="s">
        <v>26</v>
      </c>
      <c r="B188" t="s">
        <v>300</v>
      </c>
      <c r="C188" s="4">
        <v>18216</v>
      </c>
      <c r="D188" s="4">
        <v>6141</v>
      </c>
      <c r="E188" s="4">
        <v>5552</v>
      </c>
      <c r="F188" s="4">
        <v>19616</v>
      </c>
      <c r="G188" s="4">
        <v>0</v>
      </c>
      <c r="H188" s="4">
        <v>10293</v>
      </c>
      <c r="I188" s="4">
        <v>6365</v>
      </c>
      <c r="J188" s="7">
        <f t="shared" si="5"/>
        <v>3.1942680345220649</v>
      </c>
      <c r="K188" s="4">
        <f t="shared" si="4"/>
        <v>29909</v>
      </c>
    </row>
    <row r="189" spans="1:11" x14ac:dyDescent="0.25">
      <c r="A189" t="s">
        <v>122</v>
      </c>
      <c r="B189" t="s">
        <v>299</v>
      </c>
      <c r="C189" s="4">
        <v>10338</v>
      </c>
      <c r="D189" s="4">
        <v>2254</v>
      </c>
      <c r="E189" s="4">
        <v>56</v>
      </c>
      <c r="F189" s="4">
        <v>9549</v>
      </c>
      <c r="G189" s="4">
        <v>278</v>
      </c>
      <c r="H189" s="4">
        <v>2821</v>
      </c>
      <c r="I189" s="4">
        <v>4604</v>
      </c>
      <c r="J189" s="7">
        <f t="shared" si="5"/>
        <v>4.2364685004436557</v>
      </c>
      <c r="K189" s="4">
        <f t="shared" si="4"/>
        <v>12648</v>
      </c>
    </row>
    <row r="190" spans="1:11" x14ac:dyDescent="0.25">
      <c r="A190" t="s">
        <v>50</v>
      </c>
      <c r="B190" t="s">
        <v>300</v>
      </c>
      <c r="C190" s="4">
        <v>79169</v>
      </c>
      <c r="D190" s="4">
        <v>52216</v>
      </c>
      <c r="E190" s="4">
        <v>33038</v>
      </c>
      <c r="F190" s="4">
        <v>104089</v>
      </c>
      <c r="G190" s="4">
        <v>1261</v>
      </c>
      <c r="H190" s="4">
        <v>59073</v>
      </c>
      <c r="I190" s="4">
        <v>19073</v>
      </c>
      <c r="J190" s="7">
        <f t="shared" si="5"/>
        <v>1.9934311322200091</v>
      </c>
      <c r="K190" s="4">
        <f t="shared" si="4"/>
        <v>164423</v>
      </c>
    </row>
    <row r="191" spans="1:11" x14ac:dyDescent="0.25">
      <c r="A191" t="s">
        <v>78</v>
      </c>
      <c r="B191" t="s">
        <v>301</v>
      </c>
      <c r="C191" s="4">
        <v>326824</v>
      </c>
      <c r="D191" s="4">
        <v>55545</v>
      </c>
      <c r="E191" s="4">
        <v>8509</v>
      </c>
      <c r="F191" s="4">
        <v>99210</v>
      </c>
      <c r="G191" s="4">
        <v>90</v>
      </c>
      <c r="H191" s="4">
        <v>291578</v>
      </c>
      <c r="I191" s="4">
        <v>68484</v>
      </c>
      <c r="J191" s="7">
        <f t="shared" si="5"/>
        <v>1.7861193626789089</v>
      </c>
      <c r="K191" s="4">
        <f t="shared" si="4"/>
        <v>390878</v>
      </c>
    </row>
    <row r="192" spans="1:11" x14ac:dyDescent="0.25">
      <c r="A192" t="s">
        <v>88</v>
      </c>
      <c r="B192" t="s">
        <v>301</v>
      </c>
      <c r="C192" s="4">
        <v>647784</v>
      </c>
      <c r="D192" s="4">
        <v>397037</v>
      </c>
      <c r="E192" s="4">
        <v>73629</v>
      </c>
      <c r="F192" s="4">
        <v>603057</v>
      </c>
      <c r="G192" s="4">
        <v>12823</v>
      </c>
      <c r="H192" s="4">
        <v>502570</v>
      </c>
      <c r="I192" s="4">
        <v>177905</v>
      </c>
      <c r="J192" s="7">
        <f t="shared" si="5"/>
        <v>1.5188937051206814</v>
      </c>
      <c r="K192" s="4">
        <f t="shared" si="4"/>
        <v>1118450</v>
      </c>
    </row>
    <row r="193" spans="1:11" x14ac:dyDescent="0.25">
      <c r="A193" s="1" t="s">
        <v>338</v>
      </c>
      <c r="B193" s="1" t="s">
        <v>300</v>
      </c>
      <c r="C193" s="17" t="s">
        <v>330</v>
      </c>
      <c r="D193" s="17"/>
      <c r="E193" s="17"/>
      <c r="F193" s="17"/>
      <c r="G193" s="17"/>
      <c r="H193" s="17"/>
      <c r="I193" s="17"/>
      <c r="J193" s="7" t="e">
        <f t="shared" si="5"/>
        <v>#DIV/0!</v>
      </c>
      <c r="K193" s="4" t="e">
        <f t="shared" si="4"/>
        <v>#VALUE!</v>
      </c>
    </row>
    <row r="194" spans="1:11" x14ac:dyDescent="0.25">
      <c r="A194" t="s">
        <v>19</v>
      </c>
      <c r="B194" t="s">
        <v>300</v>
      </c>
      <c r="C194" s="4">
        <v>8852</v>
      </c>
      <c r="D194" s="4">
        <v>5287</v>
      </c>
      <c r="E194" s="4">
        <v>1877</v>
      </c>
      <c r="F194" s="4">
        <v>9404</v>
      </c>
      <c r="G194" s="4">
        <v>1599</v>
      </c>
      <c r="H194" s="4">
        <v>5013</v>
      </c>
      <c r="I194" s="4">
        <v>1186</v>
      </c>
      <c r="J194" s="7">
        <f t="shared" si="5"/>
        <v>1.7787024777756761</v>
      </c>
      <c r="K194" s="4">
        <f t="shared" si="4"/>
        <v>16016</v>
      </c>
    </row>
    <row r="195" spans="1:11" x14ac:dyDescent="0.25">
      <c r="A195" t="s">
        <v>37</v>
      </c>
      <c r="B195" t="s">
        <v>302</v>
      </c>
      <c r="C195" s="4">
        <v>27091</v>
      </c>
      <c r="D195" s="4">
        <v>22395</v>
      </c>
      <c r="E195" s="4">
        <v>7015</v>
      </c>
      <c r="F195" s="4">
        <v>20034</v>
      </c>
      <c r="G195" s="4">
        <v>2000</v>
      </c>
      <c r="H195" s="4">
        <v>34467</v>
      </c>
      <c r="I195" s="4">
        <v>8596</v>
      </c>
      <c r="J195" s="7">
        <f t="shared" si="5"/>
        <v>0.89457468184862687</v>
      </c>
      <c r="K195" s="4">
        <f t="shared" si="4"/>
        <v>56501</v>
      </c>
    </row>
    <row r="196" spans="1:11" x14ac:dyDescent="0.25">
      <c r="A196" t="s">
        <v>134</v>
      </c>
      <c r="B196" t="s">
        <v>302</v>
      </c>
      <c r="C196" s="4">
        <v>46515</v>
      </c>
      <c r="D196" s="4">
        <v>16225</v>
      </c>
      <c r="E196" s="4">
        <v>7550</v>
      </c>
      <c r="F196" s="4">
        <v>34208</v>
      </c>
      <c r="G196" s="4">
        <v>11294</v>
      </c>
      <c r="H196" s="4">
        <v>24788</v>
      </c>
      <c r="I196" s="4">
        <v>11768</v>
      </c>
      <c r="J196" s="7">
        <f t="shared" si="5"/>
        <v>2.1083513097072419</v>
      </c>
      <c r="K196" s="4">
        <f t="shared" ref="K196:K259" si="6">C196+D196+E196</f>
        <v>70290</v>
      </c>
    </row>
    <row r="197" spans="1:11" x14ac:dyDescent="0.25">
      <c r="A197" t="s">
        <v>43</v>
      </c>
      <c r="B197" t="s">
        <v>302</v>
      </c>
      <c r="C197" s="4">
        <v>64450</v>
      </c>
      <c r="D197" s="4">
        <v>44741</v>
      </c>
      <c r="E197" s="4">
        <v>59893</v>
      </c>
      <c r="F197" s="4">
        <v>102364</v>
      </c>
      <c r="G197" s="4">
        <v>6379</v>
      </c>
      <c r="H197" s="4">
        <v>60341</v>
      </c>
      <c r="I197" s="4">
        <v>11351</v>
      </c>
      <c r="J197" s="7">
        <f t="shared" ref="J197:J260" si="7">F197/D197</f>
        <v>2.2879238282559622</v>
      </c>
      <c r="K197" s="4">
        <f t="shared" si="6"/>
        <v>169084</v>
      </c>
    </row>
    <row r="198" spans="1:11" x14ac:dyDescent="0.25">
      <c r="A198" t="s">
        <v>44</v>
      </c>
      <c r="B198" t="s">
        <v>302</v>
      </c>
      <c r="C198" s="4">
        <v>66274</v>
      </c>
      <c r="D198" s="4">
        <v>26412</v>
      </c>
      <c r="E198" s="4">
        <v>68057</v>
      </c>
      <c r="F198" s="4">
        <v>48682</v>
      </c>
      <c r="G198" s="4">
        <v>48834</v>
      </c>
      <c r="H198" s="4">
        <v>63227</v>
      </c>
      <c r="I198" s="4">
        <v>17026</v>
      </c>
      <c r="J198" s="7">
        <f t="shared" si="7"/>
        <v>1.8431773436316825</v>
      </c>
      <c r="K198" s="4">
        <f t="shared" si="6"/>
        <v>160743</v>
      </c>
    </row>
    <row r="199" spans="1:11" x14ac:dyDescent="0.25">
      <c r="A199" t="s">
        <v>151</v>
      </c>
      <c r="B199" t="s">
        <v>302</v>
      </c>
      <c r="C199" s="4">
        <v>73217</v>
      </c>
      <c r="D199" s="4">
        <v>8211</v>
      </c>
      <c r="E199" s="4">
        <v>13843</v>
      </c>
      <c r="F199" s="4">
        <v>52435</v>
      </c>
      <c r="G199" s="4">
        <v>7994</v>
      </c>
      <c r="H199" s="4">
        <v>34842</v>
      </c>
      <c r="I199" s="4">
        <v>15490</v>
      </c>
      <c r="J199" s="7">
        <f t="shared" si="7"/>
        <v>6.385945682620874</v>
      </c>
      <c r="K199" s="4">
        <f t="shared" si="6"/>
        <v>95271</v>
      </c>
    </row>
    <row r="200" spans="1:11" x14ac:dyDescent="0.25">
      <c r="A200" t="s">
        <v>166</v>
      </c>
      <c r="B200" t="s">
        <v>302</v>
      </c>
      <c r="C200" s="4">
        <v>362222</v>
      </c>
      <c r="D200" s="4">
        <v>72226</v>
      </c>
      <c r="E200" s="4">
        <v>129016</v>
      </c>
      <c r="F200" s="4">
        <v>264862</v>
      </c>
      <c r="G200" s="4">
        <v>36267</v>
      </c>
      <c r="H200" s="4">
        <v>262335</v>
      </c>
      <c r="I200" s="4">
        <v>70389</v>
      </c>
      <c r="J200" s="7">
        <f t="shared" si="7"/>
        <v>3.6671281809874561</v>
      </c>
      <c r="K200" s="4">
        <f t="shared" si="6"/>
        <v>563464</v>
      </c>
    </row>
    <row r="201" spans="1:11" x14ac:dyDescent="0.25">
      <c r="A201" t="s">
        <v>241</v>
      </c>
      <c r="B201" t="s">
        <v>302</v>
      </c>
      <c r="C201" s="4">
        <v>260353</v>
      </c>
      <c r="D201" s="4">
        <v>139603</v>
      </c>
      <c r="E201" s="4">
        <v>138790</v>
      </c>
      <c r="F201" s="4">
        <v>278554</v>
      </c>
      <c r="G201" s="4">
        <v>77434</v>
      </c>
      <c r="H201" s="4">
        <v>182758</v>
      </c>
      <c r="I201" s="4">
        <v>70456</v>
      </c>
      <c r="J201" s="7">
        <f t="shared" si="7"/>
        <v>1.9953296132604601</v>
      </c>
      <c r="K201" s="4">
        <f t="shared" si="6"/>
        <v>538746</v>
      </c>
    </row>
    <row r="202" spans="1:11" x14ac:dyDescent="0.25">
      <c r="A202" t="s">
        <v>195</v>
      </c>
      <c r="B202" t="s">
        <v>302</v>
      </c>
      <c r="C202" s="4">
        <v>14268</v>
      </c>
      <c r="D202" s="4">
        <v>4336</v>
      </c>
      <c r="E202" s="4">
        <v>9267</v>
      </c>
      <c r="F202" s="4">
        <v>23765</v>
      </c>
      <c r="G202" s="4">
        <v>885</v>
      </c>
      <c r="H202" s="4">
        <v>3221</v>
      </c>
      <c r="I202" s="4">
        <v>5053</v>
      </c>
      <c r="J202" s="7">
        <f t="shared" si="7"/>
        <v>5.4808579335793359</v>
      </c>
      <c r="K202" s="4">
        <f t="shared" si="6"/>
        <v>27871</v>
      </c>
    </row>
    <row r="203" spans="1:11" x14ac:dyDescent="0.25">
      <c r="A203" t="s">
        <v>116</v>
      </c>
      <c r="B203" t="s">
        <v>302</v>
      </c>
      <c r="C203" s="4">
        <v>15112</v>
      </c>
      <c r="D203" s="4">
        <v>11961</v>
      </c>
      <c r="E203" s="4">
        <v>5600</v>
      </c>
      <c r="F203" s="4">
        <v>18770</v>
      </c>
      <c r="G203" s="4">
        <v>382</v>
      </c>
      <c r="H203" s="4">
        <v>13521</v>
      </c>
      <c r="I203" s="4">
        <v>1192</v>
      </c>
      <c r="J203" s="7">
        <f t="shared" si="7"/>
        <v>1.5692667837137364</v>
      </c>
      <c r="K203" s="4">
        <f t="shared" si="6"/>
        <v>32673</v>
      </c>
    </row>
    <row r="204" spans="1:11" x14ac:dyDescent="0.25">
      <c r="A204" t="s">
        <v>36</v>
      </c>
      <c r="B204" t="s">
        <v>302</v>
      </c>
      <c r="C204" s="4">
        <v>23305</v>
      </c>
      <c r="D204" s="4">
        <v>1832</v>
      </c>
      <c r="E204" s="4">
        <v>2988</v>
      </c>
      <c r="F204" s="4">
        <v>15196</v>
      </c>
      <c r="G204" s="4">
        <v>395</v>
      </c>
      <c r="H204" s="4">
        <v>1192</v>
      </c>
      <c r="I204" s="4">
        <v>4266</v>
      </c>
      <c r="J204" s="7">
        <f t="shared" si="7"/>
        <v>8.2947598253275103</v>
      </c>
      <c r="K204" s="4">
        <f t="shared" si="6"/>
        <v>28125</v>
      </c>
    </row>
    <row r="205" spans="1:11" x14ac:dyDescent="0.25">
      <c r="A205" t="s">
        <v>131</v>
      </c>
      <c r="B205" t="s">
        <v>302</v>
      </c>
      <c r="C205" s="4">
        <v>5471</v>
      </c>
      <c r="D205" s="4">
        <v>692</v>
      </c>
      <c r="E205" s="4">
        <v>1043</v>
      </c>
      <c r="F205" s="4">
        <v>3540</v>
      </c>
      <c r="G205" s="4">
        <v>55</v>
      </c>
      <c r="H205" s="4">
        <v>3611</v>
      </c>
      <c r="I205" s="4">
        <v>3860</v>
      </c>
      <c r="J205" s="7">
        <f t="shared" si="7"/>
        <v>5.1156069364161851</v>
      </c>
      <c r="K205" s="4">
        <f t="shared" si="6"/>
        <v>7206</v>
      </c>
    </row>
    <row r="206" spans="1:11" x14ac:dyDescent="0.25">
      <c r="A206" t="s">
        <v>160</v>
      </c>
      <c r="B206" t="s">
        <v>302</v>
      </c>
      <c r="C206" s="4">
        <v>18967</v>
      </c>
      <c r="D206" s="4">
        <v>9245</v>
      </c>
      <c r="E206" s="4">
        <v>3176</v>
      </c>
      <c r="F206" s="4">
        <v>20113</v>
      </c>
      <c r="G206" s="4">
        <v>1069</v>
      </c>
      <c r="H206" s="4">
        <v>10206</v>
      </c>
      <c r="I206" s="4">
        <v>4182</v>
      </c>
      <c r="J206" s="7">
        <f t="shared" si="7"/>
        <v>2.1755543537047051</v>
      </c>
      <c r="K206" s="4">
        <f t="shared" si="6"/>
        <v>31388</v>
      </c>
    </row>
    <row r="207" spans="1:11" x14ac:dyDescent="0.25">
      <c r="A207" t="s">
        <v>142</v>
      </c>
      <c r="B207" t="s">
        <v>303</v>
      </c>
      <c r="C207" s="4">
        <v>18023</v>
      </c>
      <c r="D207" s="4">
        <v>3186</v>
      </c>
      <c r="E207" s="4">
        <v>5686</v>
      </c>
      <c r="F207" s="4">
        <v>12993</v>
      </c>
      <c r="G207" s="4">
        <v>558</v>
      </c>
      <c r="H207" s="4">
        <v>13344</v>
      </c>
      <c r="I207" s="4">
        <v>5103</v>
      </c>
      <c r="J207" s="7">
        <f t="shared" si="7"/>
        <v>4.0781544256120528</v>
      </c>
      <c r="K207" s="4">
        <f t="shared" si="6"/>
        <v>26895</v>
      </c>
    </row>
    <row r="208" spans="1:11" x14ac:dyDescent="0.25">
      <c r="A208" t="s">
        <v>221</v>
      </c>
      <c r="B208" t="s">
        <v>303</v>
      </c>
      <c r="C208" s="4">
        <v>40990</v>
      </c>
      <c r="D208" s="4">
        <v>4511</v>
      </c>
      <c r="E208" s="4">
        <v>5190</v>
      </c>
      <c r="F208" s="4">
        <v>34052</v>
      </c>
      <c r="G208" s="4">
        <v>700</v>
      </c>
      <c r="H208" s="4">
        <v>15939</v>
      </c>
      <c r="I208" s="4">
        <v>9493</v>
      </c>
      <c r="J208" s="7">
        <f t="shared" si="7"/>
        <v>7.5486588339614276</v>
      </c>
      <c r="K208" s="4">
        <f t="shared" si="6"/>
        <v>50691</v>
      </c>
    </row>
    <row r="209" spans="1:11" x14ac:dyDescent="0.25">
      <c r="A209" t="s">
        <v>103</v>
      </c>
      <c r="B209" t="s">
        <v>304</v>
      </c>
      <c r="C209" s="4">
        <v>23602</v>
      </c>
      <c r="D209" s="4">
        <v>2918</v>
      </c>
      <c r="E209" s="4">
        <v>733</v>
      </c>
      <c r="F209" s="4">
        <v>3155</v>
      </c>
      <c r="G209" s="4">
        <v>1252</v>
      </c>
      <c r="H209" s="4">
        <v>22846</v>
      </c>
      <c r="I209" s="4">
        <v>2851</v>
      </c>
      <c r="J209" s="7">
        <f t="shared" si="7"/>
        <v>1.0812200137080192</v>
      </c>
      <c r="K209" s="4">
        <f t="shared" si="6"/>
        <v>27253</v>
      </c>
    </row>
    <row r="210" spans="1:11" x14ac:dyDescent="0.25">
      <c r="A210" t="s">
        <v>218</v>
      </c>
      <c r="B210" t="s">
        <v>305</v>
      </c>
      <c r="C210" s="4">
        <v>19402</v>
      </c>
      <c r="D210" s="4">
        <v>704</v>
      </c>
      <c r="E210" s="4">
        <v>20</v>
      </c>
      <c r="F210" s="4">
        <v>1942</v>
      </c>
      <c r="G210" s="4">
        <v>0</v>
      </c>
      <c r="H210" s="4">
        <v>18184</v>
      </c>
      <c r="I210" s="4">
        <v>1367</v>
      </c>
      <c r="J210" s="7">
        <f t="shared" si="7"/>
        <v>2.7585227272727271</v>
      </c>
      <c r="K210" s="4">
        <f t="shared" si="6"/>
        <v>20126</v>
      </c>
    </row>
    <row r="211" spans="1:11" x14ac:dyDescent="0.25">
      <c r="A211" t="s">
        <v>104</v>
      </c>
      <c r="B211" t="s">
        <v>306</v>
      </c>
      <c r="C211" s="4">
        <v>36187</v>
      </c>
      <c r="D211" s="4">
        <v>35004</v>
      </c>
      <c r="E211" s="4">
        <v>137161</v>
      </c>
      <c r="F211" s="4">
        <v>38190</v>
      </c>
      <c r="G211" s="4">
        <v>0</v>
      </c>
      <c r="H211" s="4">
        <v>170162</v>
      </c>
      <c r="I211" s="4">
        <v>7073</v>
      </c>
      <c r="J211" s="7">
        <f t="shared" si="7"/>
        <v>1.091018169352074</v>
      </c>
      <c r="K211" s="4">
        <f t="shared" si="6"/>
        <v>208352</v>
      </c>
    </row>
    <row r="212" spans="1:11" x14ac:dyDescent="0.25">
      <c r="A212" t="s">
        <v>108</v>
      </c>
      <c r="B212" t="s">
        <v>306</v>
      </c>
      <c r="C212" s="4">
        <v>427525</v>
      </c>
      <c r="D212" s="4">
        <v>210813</v>
      </c>
      <c r="E212" s="4">
        <v>648886</v>
      </c>
      <c r="F212" s="4">
        <v>315713</v>
      </c>
      <c r="G212" s="4">
        <v>21685</v>
      </c>
      <c r="H212" s="4">
        <v>949826</v>
      </c>
      <c r="I212" s="4">
        <v>109350</v>
      </c>
      <c r="J212" s="7">
        <f t="shared" si="7"/>
        <v>1.4975973967449825</v>
      </c>
      <c r="K212" s="4">
        <f t="shared" si="6"/>
        <v>1287224</v>
      </c>
    </row>
    <row r="213" spans="1:11" x14ac:dyDescent="0.25">
      <c r="A213" t="s">
        <v>237</v>
      </c>
      <c r="B213" t="s">
        <v>307</v>
      </c>
      <c r="C213" s="4">
        <v>136293</v>
      </c>
      <c r="D213" s="4">
        <v>20842</v>
      </c>
      <c r="E213" s="4">
        <v>81350</v>
      </c>
      <c r="F213" s="4">
        <v>22319</v>
      </c>
      <c r="G213" s="4">
        <v>1059</v>
      </c>
      <c r="H213" s="4">
        <v>215107</v>
      </c>
      <c r="I213" s="4">
        <v>21879</v>
      </c>
      <c r="J213" s="7">
        <f t="shared" si="7"/>
        <v>1.0708665195278764</v>
      </c>
      <c r="K213" s="4">
        <f t="shared" si="6"/>
        <v>238485</v>
      </c>
    </row>
    <row r="214" spans="1:11" x14ac:dyDescent="0.25">
      <c r="A214" t="s">
        <v>207</v>
      </c>
      <c r="B214" t="s">
        <v>307</v>
      </c>
      <c r="C214" s="4">
        <v>361132</v>
      </c>
      <c r="D214" s="4">
        <v>89077</v>
      </c>
      <c r="E214" s="4">
        <v>75726</v>
      </c>
      <c r="F214" s="4">
        <v>103708</v>
      </c>
      <c r="G214" s="4">
        <v>35996</v>
      </c>
      <c r="H214" s="4">
        <v>386231</v>
      </c>
      <c r="I214" s="4">
        <v>20356</v>
      </c>
      <c r="J214" s="7">
        <f t="shared" si="7"/>
        <v>1.1642511534964133</v>
      </c>
      <c r="K214" s="4">
        <f t="shared" si="6"/>
        <v>525935</v>
      </c>
    </row>
    <row r="215" spans="1:11" x14ac:dyDescent="0.25">
      <c r="A215" t="s">
        <v>208</v>
      </c>
      <c r="B215" t="s">
        <v>307</v>
      </c>
      <c r="C215" s="4" t="s">
        <v>330</v>
      </c>
      <c r="D215" s="4"/>
      <c r="E215" s="4"/>
      <c r="F215" s="4"/>
      <c r="G215" s="4"/>
      <c r="H215" s="4"/>
      <c r="I215" s="4"/>
      <c r="J215" s="7" t="e">
        <f t="shared" si="7"/>
        <v>#DIV/0!</v>
      </c>
      <c r="K215" s="4" t="e">
        <f t="shared" si="6"/>
        <v>#VALUE!</v>
      </c>
    </row>
    <row r="216" spans="1:11" x14ac:dyDescent="0.25">
      <c r="A216" t="s">
        <v>117</v>
      </c>
      <c r="B216" t="s">
        <v>308</v>
      </c>
      <c r="C216" s="4" t="s">
        <v>330</v>
      </c>
      <c r="D216" s="4"/>
      <c r="E216" s="4"/>
      <c r="F216" s="4"/>
      <c r="G216" s="4"/>
      <c r="H216" s="4"/>
      <c r="I216" s="4"/>
      <c r="J216" s="7" t="e">
        <f t="shared" si="7"/>
        <v>#DIV/0!</v>
      </c>
      <c r="K216" s="4" t="e">
        <f t="shared" si="6"/>
        <v>#VALUE!</v>
      </c>
    </row>
    <row r="217" spans="1:11" x14ac:dyDescent="0.25">
      <c r="A217" t="s">
        <v>31</v>
      </c>
      <c r="B217" t="s">
        <v>308</v>
      </c>
      <c r="C217" s="4">
        <v>1786209</v>
      </c>
      <c r="D217" s="4">
        <v>196834</v>
      </c>
      <c r="E217" s="4">
        <v>1001644</v>
      </c>
      <c r="F217" s="4">
        <v>212622</v>
      </c>
      <c r="G217" s="4">
        <v>2317</v>
      </c>
      <c r="H217" s="4">
        <v>2769748</v>
      </c>
      <c r="I217" s="4">
        <v>183683</v>
      </c>
      <c r="J217" s="7">
        <f t="shared" si="7"/>
        <v>1.0802097198654703</v>
      </c>
      <c r="K217" s="4">
        <f t="shared" si="6"/>
        <v>2984687</v>
      </c>
    </row>
    <row r="218" spans="1:11" x14ac:dyDescent="0.25">
      <c r="A218" t="s">
        <v>32</v>
      </c>
      <c r="B218" t="s">
        <v>308</v>
      </c>
      <c r="C218" s="4">
        <v>9107945</v>
      </c>
      <c r="D218" s="4">
        <v>754344</v>
      </c>
      <c r="E218" s="4">
        <v>3302143</v>
      </c>
      <c r="F218" s="4">
        <v>478950</v>
      </c>
      <c r="G218" s="4">
        <v>25174</v>
      </c>
      <c r="H218" s="4">
        <v>12660308</v>
      </c>
      <c r="I218" s="4">
        <v>693975</v>
      </c>
      <c r="J218" s="7">
        <f t="shared" si="7"/>
        <v>0.63492252871369026</v>
      </c>
      <c r="K218" s="4">
        <f t="shared" si="6"/>
        <v>13164432</v>
      </c>
    </row>
    <row r="219" spans="1:11" x14ac:dyDescent="0.25">
      <c r="A219" t="s">
        <v>139</v>
      </c>
      <c r="B219" t="s">
        <v>308</v>
      </c>
      <c r="C219" s="4">
        <v>33957</v>
      </c>
      <c r="D219" s="4">
        <v>3734</v>
      </c>
      <c r="E219" s="4">
        <v>6253</v>
      </c>
      <c r="F219" s="4">
        <v>6912</v>
      </c>
      <c r="G219" s="4">
        <v>16</v>
      </c>
      <c r="H219" s="4">
        <v>37016</v>
      </c>
      <c r="I219" s="4">
        <v>4534</v>
      </c>
      <c r="J219" s="7">
        <f t="shared" si="7"/>
        <v>1.8510980182110337</v>
      </c>
      <c r="K219" s="4">
        <f t="shared" si="6"/>
        <v>43944</v>
      </c>
    </row>
    <row r="220" spans="1:11" x14ac:dyDescent="0.25">
      <c r="A220" t="s">
        <v>254</v>
      </c>
      <c r="B220" t="s">
        <v>308</v>
      </c>
      <c r="C220" s="4">
        <v>97642</v>
      </c>
      <c r="D220" s="4">
        <v>9420</v>
      </c>
      <c r="E220" s="4">
        <v>9209</v>
      </c>
      <c r="F220" s="4">
        <v>18615</v>
      </c>
      <c r="G220" s="4">
        <v>3287</v>
      </c>
      <c r="H220" s="4">
        <v>94369</v>
      </c>
      <c r="I220" s="4">
        <v>14177</v>
      </c>
      <c r="J220" s="7">
        <f t="shared" si="7"/>
        <v>1.9761146496815287</v>
      </c>
      <c r="K220" s="4">
        <f t="shared" si="6"/>
        <v>116271</v>
      </c>
    </row>
    <row r="221" spans="1:11" x14ac:dyDescent="0.25">
      <c r="A221" t="s">
        <v>239</v>
      </c>
      <c r="B221" t="s">
        <v>308</v>
      </c>
      <c r="C221" s="4">
        <v>32315</v>
      </c>
      <c r="D221" s="4">
        <v>2631</v>
      </c>
      <c r="E221" s="4">
        <v>213</v>
      </c>
      <c r="F221" s="4">
        <v>6682</v>
      </c>
      <c r="G221" s="4">
        <v>0</v>
      </c>
      <c r="H221" s="4">
        <v>28477</v>
      </c>
      <c r="I221" s="4">
        <v>5688</v>
      </c>
      <c r="J221" s="7">
        <f t="shared" si="7"/>
        <v>2.5397187381223869</v>
      </c>
      <c r="K221" s="4">
        <f t="shared" si="6"/>
        <v>35159</v>
      </c>
    </row>
    <row r="222" spans="1:11" x14ac:dyDescent="0.25">
      <c r="A222" t="s">
        <v>65</v>
      </c>
      <c r="B222" t="s">
        <v>308</v>
      </c>
      <c r="C222" s="4">
        <v>4407847</v>
      </c>
      <c r="D222" s="4">
        <v>623801</v>
      </c>
      <c r="E222" s="4">
        <v>1949955</v>
      </c>
      <c r="F222" s="4">
        <v>1283400</v>
      </c>
      <c r="G222" s="4" t="s">
        <v>330</v>
      </c>
      <c r="H222" s="4">
        <v>5698203</v>
      </c>
      <c r="I222" s="4">
        <v>616660</v>
      </c>
      <c r="J222" s="7">
        <f t="shared" si="7"/>
        <v>2.057386891011717</v>
      </c>
      <c r="K222" s="4">
        <f t="shared" si="6"/>
        <v>6981603</v>
      </c>
    </row>
    <row r="223" spans="1:11" x14ac:dyDescent="0.25">
      <c r="A223" t="s">
        <v>332</v>
      </c>
      <c r="B223" t="s">
        <v>308</v>
      </c>
      <c r="C223" s="4">
        <v>63862</v>
      </c>
      <c r="D223" s="4">
        <v>3053</v>
      </c>
      <c r="E223" s="4">
        <v>929</v>
      </c>
      <c r="F223" s="4">
        <v>9558</v>
      </c>
      <c r="G223" s="4">
        <v>32</v>
      </c>
      <c r="H223" s="4">
        <v>58254</v>
      </c>
      <c r="I223" s="4">
        <v>7932</v>
      </c>
      <c r="J223" s="7">
        <f t="shared" si="7"/>
        <v>3.1306911234850965</v>
      </c>
      <c r="K223" s="4">
        <f t="shared" si="6"/>
        <v>67844</v>
      </c>
    </row>
    <row r="224" spans="1:11" x14ac:dyDescent="0.25">
      <c r="A224" t="s">
        <v>182</v>
      </c>
      <c r="B224" t="s">
        <v>308</v>
      </c>
      <c r="C224" s="4">
        <v>11381</v>
      </c>
      <c r="D224" s="4">
        <v>927</v>
      </c>
      <c r="E224" s="4">
        <v>451</v>
      </c>
      <c r="F224" s="4">
        <v>2017</v>
      </c>
      <c r="G224" s="4">
        <v>38</v>
      </c>
      <c r="H224" s="4">
        <v>10704</v>
      </c>
      <c r="I224" s="4">
        <v>1224</v>
      </c>
      <c r="J224" s="7">
        <f t="shared" si="7"/>
        <v>2.1758360302049624</v>
      </c>
      <c r="K224" s="4">
        <f t="shared" si="6"/>
        <v>12759</v>
      </c>
    </row>
    <row r="225" spans="1:11" x14ac:dyDescent="0.25">
      <c r="A225" t="s">
        <v>183</v>
      </c>
      <c r="B225" t="s">
        <v>308</v>
      </c>
      <c r="C225" s="4">
        <v>892603</v>
      </c>
      <c r="D225" s="4">
        <v>192501</v>
      </c>
      <c r="E225" s="4">
        <v>500148</v>
      </c>
      <c r="F225" s="4">
        <v>191493</v>
      </c>
      <c r="G225" s="4">
        <v>2431</v>
      </c>
      <c r="H225" s="4">
        <v>1391328</v>
      </c>
      <c r="I225" s="4">
        <v>174303</v>
      </c>
      <c r="J225" s="7">
        <f t="shared" si="7"/>
        <v>0.99476366356538404</v>
      </c>
      <c r="K225" s="4">
        <f t="shared" si="6"/>
        <v>1585252</v>
      </c>
    </row>
    <row r="226" spans="1:11" x14ac:dyDescent="0.25">
      <c r="A226" t="s">
        <v>137</v>
      </c>
      <c r="B226" t="s">
        <v>309</v>
      </c>
      <c r="C226" s="4">
        <v>333842</v>
      </c>
      <c r="D226" s="4">
        <v>21487</v>
      </c>
      <c r="E226" s="4">
        <v>11027</v>
      </c>
      <c r="F226" s="4">
        <v>178047</v>
      </c>
      <c r="G226" s="4">
        <v>109934</v>
      </c>
      <c r="H226" s="4">
        <v>178375</v>
      </c>
      <c r="I226" s="4">
        <v>43084</v>
      </c>
      <c r="J226" s="7">
        <f t="shared" si="7"/>
        <v>8.2862661143947509</v>
      </c>
      <c r="K226" s="4">
        <f t="shared" si="6"/>
        <v>366356</v>
      </c>
    </row>
    <row r="227" spans="1:11" x14ac:dyDescent="0.25">
      <c r="A227" t="s">
        <v>180</v>
      </c>
      <c r="B227" t="s">
        <v>310</v>
      </c>
      <c r="C227" s="4">
        <v>33095</v>
      </c>
      <c r="D227" s="4">
        <v>8761</v>
      </c>
      <c r="E227" s="4">
        <v>2</v>
      </c>
      <c r="F227" s="4">
        <v>26486</v>
      </c>
      <c r="G227" s="4">
        <v>8</v>
      </c>
      <c r="H227" s="4">
        <v>15364</v>
      </c>
      <c r="I227" s="4">
        <v>11546</v>
      </c>
      <c r="J227" s="7">
        <f t="shared" si="7"/>
        <v>3.0231708709051479</v>
      </c>
      <c r="K227" s="4">
        <f t="shared" si="6"/>
        <v>41858</v>
      </c>
    </row>
    <row r="228" spans="1:11" x14ac:dyDescent="0.25">
      <c r="A228" t="s">
        <v>138</v>
      </c>
      <c r="B228" t="s">
        <v>311</v>
      </c>
      <c r="C228" s="4">
        <v>83244</v>
      </c>
      <c r="D228" s="4">
        <v>27241</v>
      </c>
      <c r="E228" s="4">
        <v>1598</v>
      </c>
      <c r="F228" s="4">
        <v>32815</v>
      </c>
      <c r="G228" s="4">
        <v>2112</v>
      </c>
      <c r="H228" s="4">
        <v>77156</v>
      </c>
      <c r="I228" s="4">
        <v>22264</v>
      </c>
      <c r="J228" s="7">
        <f t="shared" si="7"/>
        <v>1.2046180389853529</v>
      </c>
      <c r="K228" s="4">
        <f t="shared" si="6"/>
        <v>112083</v>
      </c>
    </row>
    <row r="229" spans="1:11" x14ac:dyDescent="0.25">
      <c r="A229" t="s">
        <v>205</v>
      </c>
      <c r="B229" t="s">
        <v>311</v>
      </c>
      <c r="C229" s="4">
        <v>33371</v>
      </c>
      <c r="D229" s="4">
        <v>76922</v>
      </c>
      <c r="E229" s="4">
        <v>15963</v>
      </c>
      <c r="F229" s="4">
        <v>108394</v>
      </c>
      <c r="G229" s="4">
        <v>715</v>
      </c>
      <c r="H229" s="4">
        <v>17147</v>
      </c>
      <c r="I229" s="4">
        <v>4539</v>
      </c>
      <c r="J229" s="7">
        <f t="shared" si="7"/>
        <v>1.4091417279841918</v>
      </c>
      <c r="K229" s="4">
        <f t="shared" si="6"/>
        <v>126256</v>
      </c>
    </row>
    <row r="230" spans="1:11" x14ac:dyDescent="0.25">
      <c r="A230" t="s">
        <v>253</v>
      </c>
      <c r="B230" t="s">
        <v>312</v>
      </c>
      <c r="C230" s="4">
        <v>160185</v>
      </c>
      <c r="D230" s="4">
        <v>163436</v>
      </c>
      <c r="E230" s="4">
        <v>45206</v>
      </c>
      <c r="F230" s="4">
        <v>294739</v>
      </c>
      <c r="G230" s="4">
        <v>0</v>
      </c>
      <c r="H230" s="4">
        <v>74088</v>
      </c>
      <c r="I230" s="4">
        <v>63696</v>
      </c>
      <c r="J230" s="7">
        <f t="shared" si="7"/>
        <v>1.803390929782912</v>
      </c>
      <c r="K230" s="4">
        <f t="shared" si="6"/>
        <v>368827</v>
      </c>
    </row>
    <row r="231" spans="1:11" x14ac:dyDescent="0.25">
      <c r="A231" t="s">
        <v>121</v>
      </c>
      <c r="B231" t="s">
        <v>312</v>
      </c>
      <c r="C231" s="4">
        <v>93479</v>
      </c>
      <c r="D231" s="4">
        <v>156053</v>
      </c>
      <c r="E231" s="4">
        <v>66137</v>
      </c>
      <c r="F231" s="4">
        <v>265584</v>
      </c>
      <c r="G231" s="4">
        <v>6589</v>
      </c>
      <c r="H231" s="4">
        <v>43496</v>
      </c>
      <c r="I231" s="4">
        <v>59806</v>
      </c>
      <c r="J231" s="7">
        <f t="shared" si="7"/>
        <v>1.7018833345081479</v>
      </c>
      <c r="K231" s="4">
        <f t="shared" si="6"/>
        <v>315669</v>
      </c>
    </row>
    <row r="232" spans="1:11" x14ac:dyDescent="0.25">
      <c r="A232" t="s">
        <v>226</v>
      </c>
      <c r="B232" t="s">
        <v>312</v>
      </c>
      <c r="C232" s="4">
        <v>18182</v>
      </c>
      <c r="D232" s="4">
        <v>12341</v>
      </c>
      <c r="E232" s="4">
        <v>989</v>
      </c>
      <c r="F232" s="4">
        <v>18463</v>
      </c>
      <c r="G232" s="4">
        <v>785</v>
      </c>
      <c r="H232" s="4">
        <v>12264</v>
      </c>
      <c r="I232" s="4">
        <v>4887</v>
      </c>
      <c r="J232" s="7">
        <f t="shared" si="7"/>
        <v>1.4960700105339924</v>
      </c>
      <c r="K232" s="4">
        <f t="shared" si="6"/>
        <v>31512</v>
      </c>
    </row>
    <row r="233" spans="1:11" x14ac:dyDescent="0.25">
      <c r="A233" t="s">
        <v>30</v>
      </c>
      <c r="B233" t="s">
        <v>312</v>
      </c>
      <c r="C233" s="4">
        <v>31096</v>
      </c>
      <c r="D233" s="4">
        <v>19718</v>
      </c>
      <c r="E233" s="4">
        <v>2476</v>
      </c>
      <c r="F233" s="4">
        <v>40947</v>
      </c>
      <c r="G233" s="4">
        <v>3448</v>
      </c>
      <c r="H233" s="4">
        <v>8895</v>
      </c>
      <c r="I233" s="4">
        <v>3100</v>
      </c>
      <c r="J233" s="7">
        <f t="shared" si="7"/>
        <v>2.0766304899076986</v>
      </c>
      <c r="K233" s="4">
        <f t="shared" si="6"/>
        <v>53290</v>
      </c>
    </row>
    <row r="234" spans="1:11" x14ac:dyDescent="0.25">
      <c r="A234" t="s">
        <v>62</v>
      </c>
      <c r="B234" t="s">
        <v>312</v>
      </c>
      <c r="C234" s="4">
        <v>11496</v>
      </c>
      <c r="D234" s="4">
        <v>26628</v>
      </c>
      <c r="E234" s="4">
        <v>6583</v>
      </c>
      <c r="F234" s="4">
        <v>34346</v>
      </c>
      <c r="G234" s="4">
        <v>4412</v>
      </c>
      <c r="H234" s="4">
        <v>5949</v>
      </c>
      <c r="I234" s="4">
        <v>3092</v>
      </c>
      <c r="J234" s="7">
        <f t="shared" si="7"/>
        <v>1.2898452756496921</v>
      </c>
      <c r="K234" s="4">
        <f t="shared" si="6"/>
        <v>44707</v>
      </c>
    </row>
    <row r="235" spans="1:11" x14ac:dyDescent="0.25">
      <c r="A235" t="s">
        <v>161</v>
      </c>
      <c r="B235" t="s">
        <v>312</v>
      </c>
      <c r="C235" s="4">
        <v>60926</v>
      </c>
      <c r="D235" s="4">
        <v>26610</v>
      </c>
      <c r="E235" s="4">
        <v>14943</v>
      </c>
      <c r="F235" s="4">
        <v>43010</v>
      </c>
      <c r="G235" s="4">
        <v>9494</v>
      </c>
      <c r="H235" s="4">
        <v>49975</v>
      </c>
      <c r="I235" s="4">
        <v>13615</v>
      </c>
      <c r="J235" s="7">
        <f t="shared" si="7"/>
        <v>1.6163096580232996</v>
      </c>
      <c r="K235" s="4">
        <f t="shared" si="6"/>
        <v>102479</v>
      </c>
    </row>
    <row r="236" spans="1:11" x14ac:dyDescent="0.25">
      <c r="A236" t="s">
        <v>66</v>
      </c>
      <c r="B236" t="s">
        <v>312</v>
      </c>
      <c r="C236" s="4">
        <v>166668</v>
      </c>
      <c r="D236" s="4">
        <v>34416</v>
      </c>
      <c r="E236" s="4">
        <v>9518</v>
      </c>
      <c r="F236" s="4">
        <v>99217</v>
      </c>
      <c r="G236" s="4">
        <v>6387</v>
      </c>
      <c r="H236" s="4">
        <v>104998</v>
      </c>
      <c r="I236" s="4">
        <v>50504</v>
      </c>
      <c r="J236" s="7">
        <f t="shared" si="7"/>
        <v>2.8828742445374242</v>
      </c>
      <c r="K236" s="4">
        <f t="shared" si="6"/>
        <v>210602</v>
      </c>
    </row>
    <row r="237" spans="1:11" x14ac:dyDescent="0.25">
      <c r="A237" t="s">
        <v>67</v>
      </c>
      <c r="B237" t="s">
        <v>312</v>
      </c>
      <c r="C237" s="4">
        <v>49404</v>
      </c>
      <c r="D237" s="4">
        <v>28186</v>
      </c>
      <c r="E237" s="4">
        <v>3889</v>
      </c>
      <c r="F237" s="4">
        <v>57361</v>
      </c>
      <c r="G237" s="4">
        <v>8318</v>
      </c>
      <c r="H237" s="4">
        <v>15800</v>
      </c>
      <c r="I237" s="4">
        <v>12319</v>
      </c>
      <c r="J237" s="7">
        <f t="shared" si="7"/>
        <v>2.0350883417299368</v>
      </c>
      <c r="K237" s="4">
        <f t="shared" si="6"/>
        <v>81479</v>
      </c>
    </row>
    <row r="238" spans="1:11" x14ac:dyDescent="0.25">
      <c r="A238" t="s">
        <v>74</v>
      </c>
      <c r="B238" t="s">
        <v>312</v>
      </c>
      <c r="C238" s="4">
        <v>240119</v>
      </c>
      <c r="D238" s="4">
        <v>333523</v>
      </c>
      <c r="E238" s="4">
        <v>136221</v>
      </c>
      <c r="F238" s="4">
        <v>429866</v>
      </c>
      <c r="G238" s="4">
        <v>92978</v>
      </c>
      <c r="H238" s="4">
        <v>187019</v>
      </c>
      <c r="I238" s="4">
        <v>44818</v>
      </c>
      <c r="J238" s="7">
        <f t="shared" si="7"/>
        <v>1.2888646360221034</v>
      </c>
      <c r="K238" s="4">
        <f t="shared" si="6"/>
        <v>709863</v>
      </c>
    </row>
    <row r="239" spans="1:11" x14ac:dyDescent="0.25">
      <c r="A239" t="s">
        <v>89</v>
      </c>
      <c r="B239" t="s">
        <v>312</v>
      </c>
      <c r="C239" s="4">
        <v>18867</v>
      </c>
      <c r="D239" s="4">
        <v>21935</v>
      </c>
      <c r="E239" s="4">
        <v>8491</v>
      </c>
      <c r="F239" s="4">
        <v>31080</v>
      </c>
      <c r="G239" s="4">
        <v>8223</v>
      </c>
      <c r="H239" s="4">
        <v>9990</v>
      </c>
      <c r="I239" s="4">
        <v>5388</v>
      </c>
      <c r="J239" s="7">
        <f t="shared" si="7"/>
        <v>1.4169136083884204</v>
      </c>
      <c r="K239" s="4">
        <f t="shared" si="6"/>
        <v>49293</v>
      </c>
    </row>
    <row r="240" spans="1:11" x14ac:dyDescent="0.25">
      <c r="A240" t="s">
        <v>216</v>
      </c>
      <c r="B240" t="s">
        <v>313</v>
      </c>
      <c r="C240" s="4">
        <v>31032</v>
      </c>
      <c r="D240" s="4">
        <v>51617</v>
      </c>
      <c r="E240" s="4">
        <v>3036</v>
      </c>
      <c r="F240" s="4">
        <v>48098</v>
      </c>
      <c r="G240" s="4">
        <v>0</v>
      </c>
      <c r="H240" s="4">
        <v>37587</v>
      </c>
      <c r="I240" s="4">
        <v>5490</v>
      </c>
      <c r="J240" s="7">
        <f t="shared" si="7"/>
        <v>0.93182478640757893</v>
      </c>
      <c r="K240" s="4">
        <f t="shared" si="6"/>
        <v>85685</v>
      </c>
    </row>
    <row r="241" spans="1:11" x14ac:dyDescent="0.25">
      <c r="A241" t="s">
        <v>243</v>
      </c>
      <c r="B241" t="s">
        <v>314</v>
      </c>
      <c r="C241" s="4">
        <v>26522</v>
      </c>
      <c r="D241" s="4">
        <v>19979</v>
      </c>
      <c r="E241" s="4">
        <v>11285</v>
      </c>
      <c r="F241" s="4">
        <v>37366</v>
      </c>
      <c r="G241" s="4">
        <v>1183</v>
      </c>
      <c r="H241" s="4">
        <v>19237</v>
      </c>
      <c r="I241" s="4">
        <v>5363</v>
      </c>
      <c r="J241" s="7">
        <f t="shared" si="7"/>
        <v>1.8702637769658141</v>
      </c>
      <c r="K241" s="4">
        <f t="shared" si="6"/>
        <v>57786</v>
      </c>
    </row>
    <row r="242" spans="1:11" x14ac:dyDescent="0.25">
      <c r="A242" t="s">
        <v>29</v>
      </c>
      <c r="B242" t="s">
        <v>313</v>
      </c>
      <c r="C242" s="4">
        <v>60682</v>
      </c>
      <c r="D242" s="4">
        <v>56602</v>
      </c>
      <c r="E242" s="4">
        <v>1138</v>
      </c>
      <c r="F242" s="4">
        <v>57910</v>
      </c>
      <c r="G242" s="4">
        <v>6</v>
      </c>
      <c r="H242" s="4">
        <v>60506</v>
      </c>
      <c r="I242" s="4">
        <v>11124</v>
      </c>
      <c r="J242" s="7">
        <f t="shared" si="7"/>
        <v>1.0231087240733543</v>
      </c>
      <c r="K242" s="4">
        <f t="shared" si="6"/>
        <v>118422</v>
      </c>
    </row>
    <row r="243" spans="1:11" x14ac:dyDescent="0.25">
      <c r="A243" t="s">
        <v>93</v>
      </c>
      <c r="B243" t="s">
        <v>314</v>
      </c>
      <c r="C243" s="4">
        <v>22690</v>
      </c>
      <c r="D243" s="4">
        <v>5057</v>
      </c>
      <c r="E243" s="4">
        <v>6700</v>
      </c>
      <c r="F243" s="4">
        <v>9899</v>
      </c>
      <c r="G243" s="4">
        <v>11550</v>
      </c>
      <c r="H243" s="4">
        <v>12998</v>
      </c>
      <c r="I243" s="4">
        <v>1792</v>
      </c>
      <c r="J243" s="7">
        <f t="shared" si="7"/>
        <v>1.957484674708325</v>
      </c>
      <c r="K243" s="4">
        <f t="shared" si="6"/>
        <v>34447</v>
      </c>
    </row>
    <row r="244" spans="1:11" x14ac:dyDescent="0.25">
      <c r="A244" t="s">
        <v>105</v>
      </c>
      <c r="B244" t="s">
        <v>314</v>
      </c>
      <c r="C244" s="4">
        <v>16176</v>
      </c>
      <c r="D244" s="4">
        <v>25179</v>
      </c>
      <c r="E244" s="4">
        <v>11805</v>
      </c>
      <c r="F244" s="4">
        <v>40601</v>
      </c>
      <c r="G244" s="4">
        <v>0</v>
      </c>
      <c r="H244" s="4">
        <v>12559</v>
      </c>
      <c r="I244" s="4">
        <v>5252</v>
      </c>
      <c r="J244" s="7">
        <f t="shared" si="7"/>
        <v>1.6124945391000436</v>
      </c>
      <c r="K244" s="4">
        <f t="shared" si="6"/>
        <v>53160</v>
      </c>
    </row>
    <row r="245" spans="1:11" x14ac:dyDescent="0.25">
      <c r="A245" t="s">
        <v>20</v>
      </c>
      <c r="B245" t="s">
        <v>314</v>
      </c>
      <c r="C245" s="4">
        <v>12310</v>
      </c>
      <c r="D245" s="4">
        <v>19419</v>
      </c>
      <c r="E245" s="4">
        <v>1736</v>
      </c>
      <c r="F245" s="4">
        <v>27894</v>
      </c>
      <c r="G245" s="4">
        <v>0</v>
      </c>
      <c r="H245" s="4">
        <v>5571</v>
      </c>
      <c r="I245" s="4">
        <v>1720</v>
      </c>
      <c r="J245" s="7">
        <f t="shared" si="7"/>
        <v>1.4364282403831299</v>
      </c>
      <c r="K245" s="4">
        <f t="shared" si="6"/>
        <v>33465</v>
      </c>
    </row>
    <row r="246" spans="1:11" x14ac:dyDescent="0.25">
      <c r="A246" t="s">
        <v>159</v>
      </c>
      <c r="B246" t="s">
        <v>314</v>
      </c>
      <c r="C246" s="4">
        <v>9178</v>
      </c>
      <c r="D246" s="4">
        <v>6538</v>
      </c>
      <c r="E246" s="4">
        <v>2655</v>
      </c>
      <c r="F246" s="4">
        <v>12210</v>
      </c>
      <c r="G246" s="4">
        <v>920</v>
      </c>
      <c r="H246" s="4">
        <v>5241</v>
      </c>
      <c r="I246" s="4">
        <v>3449</v>
      </c>
      <c r="J246" s="7">
        <f t="shared" si="7"/>
        <v>1.8675435913123279</v>
      </c>
      <c r="K246" s="4">
        <f t="shared" si="6"/>
        <v>18371</v>
      </c>
    </row>
    <row r="247" spans="1:11" x14ac:dyDescent="0.25">
      <c r="A247" t="s">
        <v>315</v>
      </c>
      <c r="B247" t="s">
        <v>314</v>
      </c>
      <c r="C247" s="4">
        <v>15961</v>
      </c>
      <c r="D247" s="4">
        <v>2999</v>
      </c>
      <c r="E247" s="4">
        <v>7960</v>
      </c>
      <c r="F247" s="4">
        <v>17939</v>
      </c>
      <c r="G247" s="4">
        <v>3563</v>
      </c>
      <c r="H247" s="4">
        <v>5992</v>
      </c>
      <c r="I247" s="4">
        <v>5233</v>
      </c>
      <c r="J247" s="7">
        <f t="shared" si="7"/>
        <v>5.9816605535178393</v>
      </c>
      <c r="K247" s="4">
        <f t="shared" si="6"/>
        <v>26920</v>
      </c>
    </row>
    <row r="248" spans="1:11" x14ac:dyDescent="0.25">
      <c r="A248" t="s">
        <v>179</v>
      </c>
      <c r="B248" t="s">
        <v>314</v>
      </c>
      <c r="C248" s="4">
        <v>10601</v>
      </c>
      <c r="D248" s="4">
        <v>4093</v>
      </c>
      <c r="E248" s="4">
        <v>2577</v>
      </c>
      <c r="F248" s="4">
        <v>9143</v>
      </c>
      <c r="G248" s="4">
        <v>0</v>
      </c>
      <c r="H248" s="4">
        <v>8128</v>
      </c>
      <c r="I248" s="4">
        <v>901</v>
      </c>
      <c r="J248" s="7">
        <f t="shared" si="7"/>
        <v>2.2338138284876621</v>
      </c>
      <c r="K248" s="4">
        <f t="shared" si="6"/>
        <v>17271</v>
      </c>
    </row>
    <row r="249" spans="1:11" x14ac:dyDescent="0.25">
      <c r="A249" t="s">
        <v>97</v>
      </c>
      <c r="B249" t="s">
        <v>314</v>
      </c>
      <c r="C249" s="4">
        <v>19697</v>
      </c>
      <c r="D249" s="4">
        <v>5052</v>
      </c>
      <c r="E249" s="4">
        <v>1121</v>
      </c>
      <c r="F249" s="4">
        <v>20280</v>
      </c>
      <c r="G249" s="4">
        <v>42</v>
      </c>
      <c r="H249" s="4">
        <v>5548</v>
      </c>
      <c r="I249" s="4">
        <v>1971</v>
      </c>
      <c r="J249" s="7">
        <f t="shared" si="7"/>
        <v>4.0142517814726837</v>
      </c>
      <c r="K249" s="4">
        <f t="shared" si="6"/>
        <v>25870</v>
      </c>
    </row>
    <row r="250" spans="1:11" x14ac:dyDescent="0.25">
      <c r="A250" t="s">
        <v>98</v>
      </c>
      <c r="B250" t="s">
        <v>314</v>
      </c>
      <c r="C250" s="4">
        <v>14232</v>
      </c>
      <c r="D250" s="4">
        <v>6560</v>
      </c>
      <c r="E250" s="4">
        <v>250</v>
      </c>
      <c r="F250" s="4">
        <v>13323</v>
      </c>
      <c r="G250" s="4">
        <v>947</v>
      </c>
      <c r="H250" s="4">
        <v>6772</v>
      </c>
      <c r="I250" s="4">
        <v>3703</v>
      </c>
      <c r="J250" s="7">
        <f t="shared" si="7"/>
        <v>2.0309451219512193</v>
      </c>
      <c r="K250" s="4">
        <f t="shared" si="6"/>
        <v>21042</v>
      </c>
    </row>
    <row r="251" spans="1:11" x14ac:dyDescent="0.25">
      <c r="A251" t="s">
        <v>157</v>
      </c>
      <c r="B251" t="s">
        <v>314</v>
      </c>
      <c r="C251" s="4">
        <v>6593</v>
      </c>
      <c r="D251" s="4">
        <v>2998</v>
      </c>
      <c r="E251" s="4">
        <v>3728</v>
      </c>
      <c r="F251" s="4">
        <v>7406</v>
      </c>
      <c r="G251" s="4">
        <v>1487</v>
      </c>
      <c r="H251" s="4">
        <v>4426</v>
      </c>
      <c r="I251" s="4">
        <v>1971</v>
      </c>
      <c r="J251" s="7">
        <f t="shared" si="7"/>
        <v>2.4703135423615743</v>
      </c>
      <c r="K251" s="4">
        <f t="shared" si="6"/>
        <v>13319</v>
      </c>
    </row>
    <row r="252" spans="1:11" x14ac:dyDescent="0.25">
      <c r="A252" t="s">
        <v>6</v>
      </c>
      <c r="B252" t="s">
        <v>316</v>
      </c>
      <c r="C252" s="4">
        <v>242941</v>
      </c>
      <c r="D252" s="4">
        <v>154604</v>
      </c>
      <c r="E252" s="4">
        <v>55768</v>
      </c>
      <c r="F252" s="4">
        <v>341891</v>
      </c>
      <c r="G252" s="4">
        <v>63</v>
      </c>
      <c r="H252" s="4">
        <v>111359</v>
      </c>
      <c r="I252" s="4">
        <v>23800</v>
      </c>
      <c r="J252" s="7">
        <f t="shared" si="7"/>
        <v>2.2113981526998008</v>
      </c>
      <c r="K252" s="4">
        <f t="shared" si="6"/>
        <v>453313</v>
      </c>
    </row>
    <row r="253" spans="1:11" x14ac:dyDescent="0.25">
      <c r="A253" t="s">
        <v>147</v>
      </c>
      <c r="B253" t="s">
        <v>316</v>
      </c>
      <c r="C253" s="4">
        <v>30249</v>
      </c>
      <c r="D253" s="4">
        <v>6243</v>
      </c>
      <c r="E253" s="4">
        <v>20306</v>
      </c>
      <c r="F253" s="4">
        <v>35575</v>
      </c>
      <c r="G253" s="4">
        <v>6154</v>
      </c>
      <c r="H253" s="4">
        <v>15069</v>
      </c>
      <c r="I253" s="4">
        <v>7877</v>
      </c>
      <c r="J253" s="7">
        <f t="shared" si="7"/>
        <v>5.6983821880506165</v>
      </c>
      <c r="K253" s="4">
        <f t="shared" si="6"/>
        <v>56798</v>
      </c>
    </row>
    <row r="254" spans="1:11" x14ac:dyDescent="0.25">
      <c r="A254" t="s">
        <v>206</v>
      </c>
      <c r="B254" t="s">
        <v>316</v>
      </c>
      <c r="C254" s="4">
        <v>26346</v>
      </c>
      <c r="D254" s="4">
        <v>17347</v>
      </c>
      <c r="E254" s="4">
        <v>3089</v>
      </c>
      <c r="F254" s="4">
        <v>42458</v>
      </c>
      <c r="G254" s="4">
        <v>0</v>
      </c>
      <c r="H254" s="4">
        <v>4324</v>
      </c>
      <c r="I254" s="4">
        <v>15558</v>
      </c>
      <c r="J254" s="7">
        <f t="shared" si="7"/>
        <v>2.4475701850464056</v>
      </c>
      <c r="K254" s="4">
        <f t="shared" si="6"/>
        <v>46782</v>
      </c>
    </row>
    <row r="255" spans="1:11" x14ac:dyDescent="0.25">
      <c r="A255" t="s">
        <v>228</v>
      </c>
      <c r="B255" t="s">
        <v>317</v>
      </c>
      <c r="C255" s="4">
        <v>42106</v>
      </c>
      <c r="D255" s="4">
        <v>26181</v>
      </c>
      <c r="E255" s="4">
        <v>7800</v>
      </c>
      <c r="F255" s="4">
        <v>33964</v>
      </c>
      <c r="G255" s="4">
        <v>20918</v>
      </c>
      <c r="H255" s="4">
        <v>21205</v>
      </c>
      <c r="I255" s="4">
        <v>12518</v>
      </c>
      <c r="J255" s="7">
        <f t="shared" si="7"/>
        <v>1.2972766510064551</v>
      </c>
      <c r="K255" s="4">
        <f t="shared" si="6"/>
        <v>76087</v>
      </c>
    </row>
    <row r="256" spans="1:11" x14ac:dyDescent="0.25">
      <c r="A256" t="s">
        <v>40</v>
      </c>
      <c r="B256" t="s">
        <v>317</v>
      </c>
      <c r="C256" s="4">
        <v>32013</v>
      </c>
      <c r="D256" s="4">
        <v>20643</v>
      </c>
      <c r="E256" s="4">
        <v>31287</v>
      </c>
      <c r="F256" s="4">
        <v>44912</v>
      </c>
      <c r="G256" s="4">
        <v>36082</v>
      </c>
      <c r="H256" s="4">
        <v>2949</v>
      </c>
      <c r="I256" s="4">
        <v>8975</v>
      </c>
      <c r="J256" s="7">
        <f t="shared" si="7"/>
        <v>2.1756527636486944</v>
      </c>
      <c r="K256" s="4">
        <f t="shared" si="6"/>
        <v>83943</v>
      </c>
    </row>
    <row r="257" spans="1:11" x14ac:dyDescent="0.25">
      <c r="A257" t="s">
        <v>245</v>
      </c>
      <c r="B257" t="s">
        <v>317</v>
      </c>
      <c r="C257" s="4">
        <v>138589</v>
      </c>
      <c r="D257" s="4">
        <v>97626</v>
      </c>
      <c r="E257" s="4">
        <v>84702</v>
      </c>
      <c r="F257" s="4">
        <v>144571</v>
      </c>
      <c r="G257" s="4">
        <v>100651</v>
      </c>
      <c r="H257" s="4">
        <v>78025</v>
      </c>
      <c r="I257" s="4">
        <v>39402</v>
      </c>
      <c r="J257" s="7">
        <f t="shared" si="7"/>
        <v>1.4808657529756417</v>
      </c>
      <c r="K257" s="4">
        <f t="shared" si="6"/>
        <v>320917</v>
      </c>
    </row>
    <row r="258" spans="1:11" x14ac:dyDescent="0.25">
      <c r="A258" t="s">
        <v>59</v>
      </c>
      <c r="B258" t="s">
        <v>317</v>
      </c>
      <c r="C258" s="4">
        <v>55612</v>
      </c>
      <c r="D258" s="4">
        <v>105600</v>
      </c>
      <c r="E258" s="4">
        <v>63336</v>
      </c>
      <c r="F258" s="4">
        <v>185929</v>
      </c>
      <c r="G258" s="4">
        <v>29766</v>
      </c>
      <c r="H258" s="4">
        <v>8855</v>
      </c>
      <c r="I258" s="4">
        <v>19947</v>
      </c>
      <c r="J258" s="7">
        <f t="shared" si="7"/>
        <v>1.7606912878787879</v>
      </c>
      <c r="K258" s="4">
        <f t="shared" si="6"/>
        <v>224548</v>
      </c>
    </row>
    <row r="259" spans="1:11" x14ac:dyDescent="0.25">
      <c r="A259" t="s">
        <v>222</v>
      </c>
      <c r="B259" t="s">
        <v>317</v>
      </c>
      <c r="C259" s="4">
        <v>55391</v>
      </c>
      <c r="D259" s="4">
        <v>20409</v>
      </c>
      <c r="E259" s="4">
        <v>131312</v>
      </c>
      <c r="F259" s="4">
        <v>114252</v>
      </c>
      <c r="G259" s="4">
        <v>90606</v>
      </c>
      <c r="H259" s="4">
        <v>2254</v>
      </c>
      <c r="I259" s="4">
        <v>14411</v>
      </c>
      <c r="J259" s="7">
        <f t="shared" si="7"/>
        <v>5.598118477142437</v>
      </c>
      <c r="K259" s="4">
        <f t="shared" si="6"/>
        <v>207112</v>
      </c>
    </row>
    <row r="260" spans="1:11" x14ac:dyDescent="0.25">
      <c r="A260" t="s">
        <v>109</v>
      </c>
      <c r="B260" t="s">
        <v>317</v>
      </c>
      <c r="C260" s="4">
        <v>17448</v>
      </c>
      <c r="D260" s="4">
        <v>17841</v>
      </c>
      <c r="E260" s="4">
        <v>14249</v>
      </c>
      <c r="F260" s="4">
        <v>14438</v>
      </c>
      <c r="G260" s="4">
        <v>17682</v>
      </c>
      <c r="H260" s="4">
        <v>17418</v>
      </c>
      <c r="I260" s="4">
        <v>-874</v>
      </c>
      <c r="J260" s="7">
        <f t="shared" si="7"/>
        <v>0.80925957065186926</v>
      </c>
      <c r="K260" s="4">
        <f t="shared" ref="K260:K265" si="8">C260+D260+E260</f>
        <v>49538</v>
      </c>
    </row>
    <row r="261" spans="1:11" x14ac:dyDescent="0.25">
      <c r="A261" t="s">
        <v>220</v>
      </c>
      <c r="B261" t="s">
        <v>318</v>
      </c>
      <c r="C261" s="4">
        <v>8574513</v>
      </c>
      <c r="D261" s="4">
        <v>631529</v>
      </c>
      <c r="E261" s="4">
        <v>4510180</v>
      </c>
      <c r="F261" s="4">
        <v>1368182</v>
      </c>
      <c r="G261" s="4">
        <v>6813385</v>
      </c>
      <c r="H261" s="4">
        <v>5534655</v>
      </c>
      <c r="I261" s="4">
        <v>1033528</v>
      </c>
      <c r="J261" s="7">
        <f t="shared" ref="J261:J265" si="9">F261/D261</f>
        <v>2.1664594975052611</v>
      </c>
      <c r="K261" s="4">
        <f t="shared" si="8"/>
        <v>13716222</v>
      </c>
    </row>
    <row r="262" spans="1:11" x14ac:dyDescent="0.25">
      <c r="A262" t="s">
        <v>25</v>
      </c>
      <c r="B262" t="s">
        <v>318</v>
      </c>
      <c r="C262" s="4">
        <v>47912</v>
      </c>
      <c r="D262" s="4">
        <v>3320</v>
      </c>
      <c r="E262" s="4">
        <v>509</v>
      </c>
      <c r="F262" s="4">
        <v>9455</v>
      </c>
      <c r="G262" s="4">
        <v>560</v>
      </c>
      <c r="H262" s="4">
        <v>41726</v>
      </c>
      <c r="I262" s="4">
        <v>8773</v>
      </c>
      <c r="J262" s="7">
        <f t="shared" si="9"/>
        <v>2.8478915662650603</v>
      </c>
      <c r="K262" s="4">
        <f t="shared" si="8"/>
        <v>51741</v>
      </c>
    </row>
    <row r="263" spans="1:11" x14ac:dyDescent="0.25">
      <c r="A263" t="s">
        <v>231</v>
      </c>
      <c r="B263" t="s">
        <v>318</v>
      </c>
      <c r="C263" s="4">
        <v>18539</v>
      </c>
      <c r="D263" s="4">
        <v>559</v>
      </c>
      <c r="E263" s="4" t="s">
        <v>330</v>
      </c>
      <c r="F263" s="4">
        <v>5831</v>
      </c>
      <c r="G263" s="4">
        <v>0</v>
      </c>
      <c r="H263" s="4">
        <v>13267</v>
      </c>
      <c r="I263" s="4">
        <v>1360</v>
      </c>
      <c r="J263" s="7">
        <f t="shared" si="9"/>
        <v>10.431127012522362</v>
      </c>
      <c r="K263" s="4" t="e">
        <f t="shared" si="8"/>
        <v>#VALUE!</v>
      </c>
    </row>
    <row r="264" spans="1:11" x14ac:dyDescent="0.25">
      <c r="A264" t="s">
        <v>219</v>
      </c>
      <c r="B264" t="s">
        <v>319</v>
      </c>
      <c r="C264" s="4">
        <v>25105</v>
      </c>
      <c r="D264" s="4">
        <v>15220</v>
      </c>
      <c r="E264" s="4">
        <v>17333</v>
      </c>
      <c r="F264" s="4">
        <v>16388</v>
      </c>
      <c r="G264" s="4">
        <v>5216</v>
      </c>
      <c r="H264" s="4">
        <v>36054</v>
      </c>
      <c r="I264" s="4">
        <v>5128</v>
      </c>
      <c r="J264" s="7">
        <f t="shared" si="9"/>
        <v>1.0767411300919842</v>
      </c>
      <c r="K264" s="4">
        <f t="shared" si="8"/>
        <v>57658</v>
      </c>
    </row>
    <row r="265" spans="1:11" x14ac:dyDescent="0.25">
      <c r="A265" t="s">
        <v>107</v>
      </c>
      <c r="B265" t="s">
        <v>319</v>
      </c>
      <c r="C265" s="4">
        <v>59594</v>
      </c>
      <c r="D265" s="4">
        <v>33118</v>
      </c>
      <c r="E265" s="4" t="s">
        <v>330</v>
      </c>
      <c r="F265" s="4">
        <v>85270</v>
      </c>
      <c r="G265" s="4" t="s">
        <v>330</v>
      </c>
      <c r="H265" s="4">
        <v>7442</v>
      </c>
      <c r="I265" s="4">
        <v>25257</v>
      </c>
      <c r="J265" s="7">
        <f t="shared" si="9"/>
        <v>2.5747327737182197</v>
      </c>
      <c r="K265" s="4" t="e">
        <f t="shared" si="8"/>
        <v>#VALUE!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5"/>
  <sheetViews>
    <sheetView workbookViewId="0">
      <pane xSplit="2" ySplit="3" topLeftCell="C231" activePane="bottomRight" state="frozen"/>
      <selection pane="topRight" activeCell="C1" sqref="C1"/>
      <selection pane="bottomLeft" activeCell="A4" sqref="A4"/>
      <selection pane="bottomRight" activeCell="E242" sqref="E242"/>
    </sheetView>
  </sheetViews>
  <sheetFormatPr defaultRowHeight="15" x14ac:dyDescent="0.25"/>
  <cols>
    <col min="1" max="1" width="18.5703125" customWidth="1"/>
    <col min="3" max="13" width="10.7109375" customWidth="1"/>
  </cols>
  <sheetData>
    <row r="1" spans="1:13" x14ac:dyDescent="0.25">
      <c r="A1" t="s">
        <v>329</v>
      </c>
      <c r="C1" s="3">
        <f>COUNT(C4:K265)/(9*262)</f>
        <v>0.9779474130619169</v>
      </c>
    </row>
    <row r="3" spans="1:13" x14ac:dyDescent="0.25">
      <c r="A3" s="1" t="s">
        <v>250</v>
      </c>
      <c r="B3" t="s">
        <v>251</v>
      </c>
      <c r="C3" s="2" t="s">
        <v>323</v>
      </c>
      <c r="D3" s="2" t="s">
        <v>320</v>
      </c>
      <c r="E3" s="2" t="s">
        <v>321</v>
      </c>
      <c r="F3" s="2" t="s">
        <v>322</v>
      </c>
      <c r="G3" s="2" t="s">
        <v>324</v>
      </c>
      <c r="H3" s="2" t="s">
        <v>325</v>
      </c>
      <c r="I3" s="2" t="s">
        <v>326</v>
      </c>
      <c r="J3" s="2" t="s">
        <v>327</v>
      </c>
      <c r="K3" s="2" t="s">
        <v>328</v>
      </c>
      <c r="L3" s="6" t="s">
        <v>333</v>
      </c>
      <c r="M3" s="2" t="s">
        <v>331</v>
      </c>
    </row>
    <row r="4" spans="1:13" x14ac:dyDescent="0.25">
      <c r="A4" t="s">
        <v>91</v>
      </c>
      <c r="B4" t="s">
        <v>259</v>
      </c>
      <c r="C4" s="4">
        <v>128876</v>
      </c>
      <c r="D4" s="4">
        <v>64716</v>
      </c>
      <c r="E4" s="4">
        <v>1628</v>
      </c>
      <c r="F4" s="4">
        <v>106854</v>
      </c>
      <c r="G4" s="4">
        <v>28129</v>
      </c>
      <c r="H4" s="4">
        <v>16193</v>
      </c>
      <c r="I4" s="4">
        <v>124667</v>
      </c>
      <c r="J4" s="4">
        <v>30282</v>
      </c>
      <c r="K4" s="2">
        <v>1032</v>
      </c>
      <c r="L4" s="7">
        <f>D4/G4</f>
        <v>2.3006861246400514</v>
      </c>
      <c r="M4" s="4">
        <f>C4+G4+H4</f>
        <v>173198</v>
      </c>
    </row>
    <row r="5" spans="1:13" x14ac:dyDescent="0.25">
      <c r="A5" t="s">
        <v>238</v>
      </c>
      <c r="B5" t="s">
        <v>259</v>
      </c>
      <c r="C5" s="4">
        <v>3881482</v>
      </c>
      <c r="D5" s="4">
        <v>543384</v>
      </c>
      <c r="E5" s="4">
        <v>36213</v>
      </c>
      <c r="F5" s="4">
        <v>5082236</v>
      </c>
      <c r="G5" s="4">
        <v>467522</v>
      </c>
      <c r="H5" s="4">
        <v>1312829</v>
      </c>
      <c r="I5" s="4">
        <v>2330042</v>
      </c>
      <c r="J5" s="4">
        <v>820336</v>
      </c>
      <c r="K5" s="2">
        <v>13244</v>
      </c>
      <c r="L5" s="7">
        <f t="shared" ref="L5:L68" si="0">D5/G5</f>
        <v>1.1622640218000437</v>
      </c>
      <c r="M5" s="4">
        <f t="shared" ref="M5:M68" si="1">C5+G5+H5</f>
        <v>5661833</v>
      </c>
    </row>
    <row r="6" spans="1:13" x14ac:dyDescent="0.25">
      <c r="A6" t="s">
        <v>242</v>
      </c>
      <c r="B6" t="s">
        <v>260</v>
      </c>
      <c r="C6" s="4">
        <v>238256</v>
      </c>
      <c r="D6" s="4">
        <v>235099</v>
      </c>
      <c r="E6" s="4" t="s">
        <v>330</v>
      </c>
      <c r="F6" s="4">
        <v>137265</v>
      </c>
      <c r="G6" s="4">
        <v>113171</v>
      </c>
      <c r="H6" s="4">
        <v>20937</v>
      </c>
      <c r="I6" s="4">
        <v>416582</v>
      </c>
      <c r="J6" s="4">
        <v>74153</v>
      </c>
      <c r="K6" s="2">
        <v>4165</v>
      </c>
      <c r="L6" s="7">
        <f t="shared" si="0"/>
        <v>2.0773784803527406</v>
      </c>
      <c r="M6" s="4">
        <f t="shared" si="1"/>
        <v>372364</v>
      </c>
    </row>
    <row r="7" spans="1:13" x14ac:dyDescent="0.25">
      <c r="A7" t="s">
        <v>120</v>
      </c>
      <c r="B7" t="s">
        <v>302</v>
      </c>
      <c r="C7" s="4">
        <v>1180700</v>
      </c>
      <c r="D7" s="4">
        <v>840029</v>
      </c>
      <c r="E7" s="5">
        <v>297010</v>
      </c>
      <c r="F7" s="4">
        <v>386494</v>
      </c>
      <c r="G7" s="4">
        <v>246994</v>
      </c>
      <c r="H7" s="4">
        <v>95839</v>
      </c>
      <c r="I7" s="4">
        <v>1022510</v>
      </c>
      <c r="J7" s="4">
        <v>361311</v>
      </c>
      <c r="K7" s="2">
        <v>23555</v>
      </c>
      <c r="L7" s="7">
        <f t="shared" si="0"/>
        <v>3.4010097411273148</v>
      </c>
      <c r="M7" s="4">
        <f t="shared" si="1"/>
        <v>1523533</v>
      </c>
    </row>
    <row r="8" spans="1:13" x14ac:dyDescent="0.25">
      <c r="A8" t="s">
        <v>124</v>
      </c>
      <c r="B8" t="s">
        <v>261</v>
      </c>
      <c r="C8" s="4">
        <v>87760</v>
      </c>
      <c r="D8" s="4">
        <v>27982</v>
      </c>
      <c r="E8" s="4">
        <v>0</v>
      </c>
      <c r="F8" s="4">
        <v>119404</v>
      </c>
      <c r="G8" s="4">
        <v>29956</v>
      </c>
      <c r="H8" s="4">
        <v>29670</v>
      </c>
      <c r="I8" s="4">
        <v>64460</v>
      </c>
      <c r="J8" s="4">
        <v>-3346</v>
      </c>
      <c r="K8" s="2">
        <v>444</v>
      </c>
      <c r="L8" s="7">
        <f t="shared" si="0"/>
        <v>0.93410335158232072</v>
      </c>
      <c r="M8" s="4">
        <f t="shared" si="1"/>
        <v>147386</v>
      </c>
    </row>
    <row r="9" spans="1:13" x14ac:dyDescent="0.25">
      <c r="A9" t="s">
        <v>125</v>
      </c>
      <c r="B9" t="s">
        <v>261</v>
      </c>
      <c r="C9" s="4">
        <v>101229</v>
      </c>
      <c r="D9" s="4">
        <v>26073</v>
      </c>
      <c r="E9" s="4">
        <v>2083</v>
      </c>
      <c r="F9" s="4">
        <v>181143</v>
      </c>
      <c r="G9" s="4">
        <v>19827</v>
      </c>
      <c r="H9" s="4">
        <v>88243</v>
      </c>
      <c r="I9" s="4">
        <v>80416</v>
      </c>
      <c r="J9" s="4">
        <v>-5314</v>
      </c>
      <c r="K9" s="2">
        <v>900</v>
      </c>
      <c r="L9" s="7">
        <f t="shared" si="0"/>
        <v>1.3150249659555151</v>
      </c>
      <c r="M9" s="4">
        <f t="shared" si="1"/>
        <v>209299</v>
      </c>
    </row>
    <row r="10" spans="1:13" x14ac:dyDescent="0.25">
      <c r="A10" t="s">
        <v>126</v>
      </c>
      <c r="B10" t="s">
        <v>261</v>
      </c>
      <c r="C10" s="4">
        <v>35489</v>
      </c>
      <c r="D10" s="4">
        <v>22953</v>
      </c>
      <c r="E10" s="4">
        <v>55</v>
      </c>
      <c r="F10" s="4">
        <v>47859</v>
      </c>
      <c r="G10" s="4">
        <v>20247</v>
      </c>
      <c r="H10" s="4">
        <v>15131</v>
      </c>
      <c r="I10" s="4">
        <v>44664</v>
      </c>
      <c r="J10" s="4">
        <v>939</v>
      </c>
      <c r="K10" s="2">
        <v>450</v>
      </c>
      <c r="L10" s="7">
        <f t="shared" si="0"/>
        <v>1.1336494295451178</v>
      </c>
      <c r="M10" s="4">
        <f t="shared" si="1"/>
        <v>70867</v>
      </c>
    </row>
    <row r="11" spans="1:13" x14ac:dyDescent="0.25">
      <c r="A11" t="s">
        <v>227</v>
      </c>
      <c r="B11" t="s">
        <v>261</v>
      </c>
      <c r="C11" s="4">
        <v>47201</v>
      </c>
      <c r="D11" s="4">
        <v>9645</v>
      </c>
      <c r="E11" s="4">
        <v>891</v>
      </c>
      <c r="F11" s="4">
        <v>82023</v>
      </c>
      <c r="G11" s="4">
        <v>10620</v>
      </c>
      <c r="H11" s="4">
        <v>34738</v>
      </c>
      <c r="I11" s="4">
        <v>54212</v>
      </c>
      <c r="J11" s="4">
        <v>1010</v>
      </c>
      <c r="K11" s="2">
        <v>650</v>
      </c>
      <c r="L11" s="7">
        <f t="shared" si="0"/>
        <v>0.90819209039548021</v>
      </c>
      <c r="M11" s="4">
        <f t="shared" si="1"/>
        <v>92559</v>
      </c>
    </row>
    <row r="12" spans="1:13" x14ac:dyDescent="0.25">
      <c r="A12" t="s">
        <v>127</v>
      </c>
      <c r="B12" t="s">
        <v>261</v>
      </c>
      <c r="C12" s="4">
        <v>243159</v>
      </c>
      <c r="D12" s="4">
        <v>127508</v>
      </c>
      <c r="E12" s="4">
        <v>5677</v>
      </c>
      <c r="F12" s="4">
        <v>405092</v>
      </c>
      <c r="G12" s="4">
        <v>67422</v>
      </c>
      <c r="H12" s="4">
        <v>227696</v>
      </c>
      <c r="I12" s="4">
        <v>212451</v>
      </c>
      <c r="J12" s="4">
        <v>15472</v>
      </c>
      <c r="K12" s="2">
        <v>2056</v>
      </c>
      <c r="L12" s="7">
        <f t="shared" si="0"/>
        <v>1.891192785737593</v>
      </c>
      <c r="M12" s="4">
        <f t="shared" si="1"/>
        <v>538277</v>
      </c>
    </row>
    <row r="13" spans="1:13" x14ac:dyDescent="0.25">
      <c r="A13" t="s">
        <v>128</v>
      </c>
      <c r="B13" t="s">
        <v>261</v>
      </c>
      <c r="C13" s="4">
        <v>128009</v>
      </c>
      <c r="D13" s="4">
        <v>28092</v>
      </c>
      <c r="E13" s="4">
        <v>3357</v>
      </c>
      <c r="F13" s="4">
        <v>151330</v>
      </c>
      <c r="G13" s="4">
        <v>10404</v>
      </c>
      <c r="H13" s="4">
        <v>44366</v>
      </c>
      <c r="I13" s="4">
        <v>68895</v>
      </c>
      <c r="J13" s="4">
        <v>13479</v>
      </c>
      <c r="K13" s="2">
        <v>365</v>
      </c>
      <c r="L13" s="7">
        <f t="shared" si="0"/>
        <v>2.7001153402537486</v>
      </c>
      <c r="M13" s="4">
        <f t="shared" si="1"/>
        <v>182779</v>
      </c>
    </row>
    <row r="14" spans="1:13" x14ac:dyDescent="0.25">
      <c r="A14" t="s">
        <v>51</v>
      </c>
      <c r="B14" t="s">
        <v>260</v>
      </c>
      <c r="C14" s="4">
        <v>175048</v>
      </c>
      <c r="D14" s="4">
        <v>114609</v>
      </c>
      <c r="E14" s="4">
        <v>650</v>
      </c>
      <c r="F14" s="4">
        <v>113104</v>
      </c>
      <c r="G14" s="4">
        <v>47115</v>
      </c>
      <c r="H14" s="4">
        <v>6200</v>
      </c>
      <c r="I14" s="4">
        <v>285773</v>
      </c>
      <c r="J14" s="4">
        <v>54046</v>
      </c>
      <c r="K14" s="2">
        <v>2354</v>
      </c>
      <c r="L14" s="7">
        <f t="shared" si="0"/>
        <v>2.4325374084686406</v>
      </c>
      <c r="M14" s="4">
        <f t="shared" si="1"/>
        <v>228363</v>
      </c>
    </row>
    <row r="15" spans="1:13" x14ac:dyDescent="0.25">
      <c r="A15" t="s">
        <v>72</v>
      </c>
      <c r="B15" t="s">
        <v>260</v>
      </c>
      <c r="C15" s="4">
        <v>36338</v>
      </c>
      <c r="D15" s="4">
        <v>52580</v>
      </c>
      <c r="E15" s="4">
        <v>2608</v>
      </c>
      <c r="F15" s="4">
        <v>23034</v>
      </c>
      <c r="G15" s="4">
        <v>35140</v>
      </c>
      <c r="H15" s="4">
        <v>6744</v>
      </c>
      <c r="I15" s="4">
        <v>139729</v>
      </c>
      <c r="J15" s="4">
        <v>3878</v>
      </c>
      <c r="K15" s="2">
        <v>772</v>
      </c>
      <c r="L15" s="7">
        <f t="shared" si="0"/>
        <v>1.4963005122367672</v>
      </c>
      <c r="M15" s="4">
        <f t="shared" si="1"/>
        <v>78222</v>
      </c>
    </row>
    <row r="16" spans="1:13" x14ac:dyDescent="0.25">
      <c r="A16" t="s">
        <v>92</v>
      </c>
      <c r="B16" t="s">
        <v>260</v>
      </c>
      <c r="C16" s="4">
        <v>28252</v>
      </c>
      <c r="D16" s="4">
        <v>30266</v>
      </c>
      <c r="E16" s="4">
        <v>301</v>
      </c>
      <c r="F16" s="4">
        <v>18169</v>
      </c>
      <c r="G16" s="4">
        <v>14613</v>
      </c>
      <c r="H16" s="4">
        <v>5871</v>
      </c>
      <c r="I16" s="4">
        <v>59982</v>
      </c>
      <c r="J16" s="4">
        <v>5058</v>
      </c>
      <c r="K16" s="2">
        <v>1312</v>
      </c>
      <c r="L16" s="7">
        <f t="shared" si="0"/>
        <v>2.071169506603709</v>
      </c>
      <c r="M16" s="4">
        <f t="shared" si="1"/>
        <v>48736</v>
      </c>
    </row>
    <row r="17" spans="1:13" x14ac:dyDescent="0.25">
      <c r="A17" t="s">
        <v>70</v>
      </c>
      <c r="B17" t="s">
        <v>262</v>
      </c>
      <c r="C17" s="4">
        <v>210846</v>
      </c>
      <c r="D17" s="4">
        <v>106955</v>
      </c>
      <c r="E17" s="4">
        <v>6068</v>
      </c>
      <c r="F17" s="4">
        <v>286442</v>
      </c>
      <c r="G17" s="4">
        <v>82943</v>
      </c>
      <c r="H17" s="4">
        <v>105676</v>
      </c>
      <c r="I17" s="4">
        <v>236496</v>
      </c>
      <c r="J17" s="4">
        <v>49953</v>
      </c>
      <c r="K17" s="2">
        <v>3705</v>
      </c>
      <c r="L17" s="7">
        <f t="shared" si="0"/>
        <v>1.2895000180847087</v>
      </c>
      <c r="M17" s="4">
        <f t="shared" si="1"/>
        <v>399465</v>
      </c>
    </row>
    <row r="18" spans="1:13" x14ac:dyDescent="0.25">
      <c r="A18" t="s">
        <v>174</v>
      </c>
      <c r="B18" t="s">
        <v>263</v>
      </c>
      <c r="C18" s="4">
        <v>10158</v>
      </c>
      <c r="D18" s="4">
        <v>8971</v>
      </c>
      <c r="E18" s="4">
        <v>288</v>
      </c>
      <c r="F18" s="4">
        <v>6121</v>
      </c>
      <c r="G18" s="4">
        <v>3968</v>
      </c>
      <c r="H18" s="4">
        <v>1254</v>
      </c>
      <c r="I18" s="4">
        <v>28747</v>
      </c>
      <c r="J18" s="4">
        <v>9844</v>
      </c>
      <c r="K18" s="2">
        <v>136</v>
      </c>
      <c r="L18" s="7">
        <f t="shared" si="0"/>
        <v>2.260836693548387</v>
      </c>
      <c r="M18" s="4">
        <f t="shared" si="1"/>
        <v>15380</v>
      </c>
    </row>
    <row r="19" spans="1:13" x14ac:dyDescent="0.25">
      <c r="A19" t="s">
        <v>79</v>
      </c>
      <c r="B19" t="s">
        <v>263</v>
      </c>
      <c r="C19" s="4">
        <v>49521</v>
      </c>
      <c r="D19" s="4">
        <v>28342</v>
      </c>
      <c r="E19" s="4">
        <v>1370</v>
      </c>
      <c r="F19" s="4">
        <v>45179</v>
      </c>
      <c r="G19" s="4">
        <v>18164</v>
      </c>
      <c r="H19" s="4">
        <v>7206</v>
      </c>
      <c r="I19" s="4">
        <v>94784</v>
      </c>
      <c r="J19" s="4">
        <v>9132</v>
      </c>
      <c r="K19" s="2">
        <v>2067</v>
      </c>
      <c r="L19" s="7">
        <f t="shared" si="0"/>
        <v>1.5603391323497027</v>
      </c>
      <c r="M19" s="4">
        <f t="shared" si="1"/>
        <v>74891</v>
      </c>
    </row>
    <row r="20" spans="1:13" x14ac:dyDescent="0.25">
      <c r="A20" t="s">
        <v>217</v>
      </c>
      <c r="B20" t="s">
        <v>263</v>
      </c>
      <c r="C20" s="4">
        <v>362486</v>
      </c>
      <c r="D20" s="4">
        <v>218605</v>
      </c>
      <c r="E20" s="4">
        <v>3707</v>
      </c>
      <c r="F20" s="4">
        <v>291929</v>
      </c>
      <c r="G20" s="4">
        <v>123639</v>
      </c>
      <c r="H20" s="4">
        <v>28116</v>
      </c>
      <c r="I20" s="4">
        <v>452329</v>
      </c>
      <c r="J20" s="4">
        <v>80992</v>
      </c>
      <c r="K20" s="2">
        <v>4550</v>
      </c>
      <c r="L20" s="7">
        <f t="shared" si="0"/>
        <v>1.7680909745306901</v>
      </c>
      <c r="M20" s="4">
        <f t="shared" si="1"/>
        <v>514241</v>
      </c>
    </row>
    <row r="21" spans="1:13" x14ac:dyDescent="0.25">
      <c r="A21" t="s">
        <v>0</v>
      </c>
      <c r="B21" t="s">
        <v>264</v>
      </c>
      <c r="C21" s="4">
        <v>549890</v>
      </c>
      <c r="D21" s="4">
        <v>203913</v>
      </c>
      <c r="E21" s="4">
        <v>63756</v>
      </c>
      <c r="F21" s="4">
        <v>371694</v>
      </c>
      <c r="G21" s="4">
        <v>76597</v>
      </c>
      <c r="H21" s="4">
        <v>12876</v>
      </c>
      <c r="I21" s="4">
        <v>348992</v>
      </c>
      <c r="J21" s="4">
        <v>61604</v>
      </c>
      <c r="K21" s="2">
        <v>5135</v>
      </c>
      <c r="L21" s="7">
        <f t="shared" si="0"/>
        <v>2.6621538702560152</v>
      </c>
      <c r="M21" s="4">
        <f t="shared" si="1"/>
        <v>639363</v>
      </c>
    </row>
    <row r="22" spans="1:13" x14ac:dyDescent="0.25">
      <c r="A22" t="s">
        <v>1</v>
      </c>
      <c r="B22" t="s">
        <v>264</v>
      </c>
      <c r="C22" s="4">
        <v>286679</v>
      </c>
      <c r="D22" s="4">
        <v>211402</v>
      </c>
      <c r="E22" s="4">
        <v>1324</v>
      </c>
      <c r="F22" s="4">
        <v>209853</v>
      </c>
      <c r="G22" s="4">
        <v>64397</v>
      </c>
      <c r="H22" s="4">
        <v>71233</v>
      </c>
      <c r="I22" s="4">
        <v>16510</v>
      </c>
      <c r="J22" s="4">
        <v>45374</v>
      </c>
      <c r="K22" s="2">
        <v>2742</v>
      </c>
      <c r="L22" s="7">
        <f t="shared" si="0"/>
        <v>3.2827926766774849</v>
      </c>
      <c r="M22" s="4">
        <f t="shared" si="1"/>
        <v>422309</v>
      </c>
    </row>
    <row r="23" spans="1:13" x14ac:dyDescent="0.25">
      <c r="A23" t="s">
        <v>114</v>
      </c>
      <c r="B23" t="s">
        <v>264</v>
      </c>
      <c r="C23" s="4">
        <v>235558</v>
      </c>
      <c r="D23" s="4">
        <v>100849</v>
      </c>
      <c r="E23" s="4">
        <v>65</v>
      </c>
      <c r="F23" s="4">
        <v>231817</v>
      </c>
      <c r="G23" s="4">
        <v>35342</v>
      </c>
      <c r="H23" s="4">
        <v>61831</v>
      </c>
      <c r="I23" s="4">
        <v>235445</v>
      </c>
      <c r="J23" s="4">
        <v>44225</v>
      </c>
      <c r="K23" s="2">
        <v>1581</v>
      </c>
      <c r="L23" s="7">
        <f t="shared" si="0"/>
        <v>2.8535170618527532</v>
      </c>
      <c r="M23" s="4">
        <f t="shared" si="1"/>
        <v>332731</v>
      </c>
    </row>
    <row r="24" spans="1:13" x14ac:dyDescent="0.25">
      <c r="A24" t="s">
        <v>115</v>
      </c>
      <c r="B24" t="s">
        <v>264</v>
      </c>
      <c r="C24" s="4">
        <v>74976</v>
      </c>
      <c r="D24" s="4">
        <v>31839</v>
      </c>
      <c r="E24" s="4">
        <v>0</v>
      </c>
      <c r="F24" s="4">
        <v>131690</v>
      </c>
      <c r="G24" s="4">
        <v>28664</v>
      </c>
      <c r="H24" s="4">
        <v>59889</v>
      </c>
      <c r="I24" s="4">
        <v>121394</v>
      </c>
      <c r="J24" s="4">
        <v>17406</v>
      </c>
      <c r="K24" s="2">
        <v>1810</v>
      </c>
      <c r="L24" s="7">
        <f t="shared" si="0"/>
        <v>1.1107661177783981</v>
      </c>
      <c r="M24" s="4">
        <f t="shared" si="1"/>
        <v>163529</v>
      </c>
    </row>
    <row r="25" spans="1:13" x14ac:dyDescent="0.25">
      <c r="A25" t="s">
        <v>15</v>
      </c>
      <c r="B25" t="s">
        <v>264</v>
      </c>
      <c r="C25" s="4">
        <v>1009573</v>
      </c>
      <c r="D25" s="4">
        <v>374109</v>
      </c>
      <c r="E25" s="4">
        <v>23681</v>
      </c>
      <c r="F25" s="4">
        <v>808898</v>
      </c>
      <c r="G25" s="4">
        <v>155758</v>
      </c>
      <c r="H25" s="4">
        <v>41357</v>
      </c>
      <c r="I25" s="4">
        <v>974613</v>
      </c>
      <c r="J25" s="4">
        <v>219850</v>
      </c>
      <c r="K25" s="2">
        <v>8821</v>
      </c>
      <c r="L25" s="7">
        <f t="shared" si="0"/>
        <v>2.4018605785898637</v>
      </c>
      <c r="M25" s="4">
        <f t="shared" si="1"/>
        <v>1206688</v>
      </c>
    </row>
    <row r="26" spans="1:13" x14ac:dyDescent="0.25">
      <c r="A26" t="s">
        <v>129</v>
      </c>
      <c r="B26" t="s">
        <v>264</v>
      </c>
      <c r="C26" s="4">
        <v>17513</v>
      </c>
      <c r="D26" s="4">
        <v>39376</v>
      </c>
      <c r="E26" s="4">
        <v>5807</v>
      </c>
      <c r="F26" s="4">
        <v>26126</v>
      </c>
      <c r="G26" s="4">
        <v>39881</v>
      </c>
      <c r="H26" s="4">
        <v>13915</v>
      </c>
      <c r="I26" s="4">
        <v>82075</v>
      </c>
      <c r="J26" s="4">
        <v>9561</v>
      </c>
      <c r="K26" s="2">
        <v>750</v>
      </c>
      <c r="L26" s="7">
        <f t="shared" si="0"/>
        <v>0.98733732855244349</v>
      </c>
      <c r="M26" s="4">
        <f t="shared" si="1"/>
        <v>71309</v>
      </c>
    </row>
    <row r="27" spans="1:13" x14ac:dyDescent="0.25">
      <c r="A27" t="s">
        <v>144</v>
      </c>
      <c r="B27" t="s">
        <v>264</v>
      </c>
      <c r="C27" s="4">
        <v>15009</v>
      </c>
      <c r="D27" s="4">
        <v>8503</v>
      </c>
      <c r="E27" s="4">
        <v>0</v>
      </c>
      <c r="F27" s="4">
        <v>17352</v>
      </c>
      <c r="G27" s="4">
        <v>5805</v>
      </c>
      <c r="H27" s="4">
        <v>5041</v>
      </c>
      <c r="I27" s="4">
        <v>18705</v>
      </c>
      <c r="J27" s="4">
        <v>2892</v>
      </c>
      <c r="K27" s="2">
        <v>488</v>
      </c>
      <c r="L27" s="7">
        <f t="shared" si="0"/>
        <v>1.4647717484926788</v>
      </c>
      <c r="M27" s="4">
        <f t="shared" si="1"/>
        <v>25855</v>
      </c>
    </row>
    <row r="28" spans="1:13" x14ac:dyDescent="0.25">
      <c r="A28" t="s">
        <v>246</v>
      </c>
      <c r="B28" t="s">
        <v>264</v>
      </c>
      <c r="C28" s="4">
        <v>339795</v>
      </c>
      <c r="D28" s="4">
        <v>215032</v>
      </c>
      <c r="E28" s="4">
        <v>3755</v>
      </c>
      <c r="F28" s="4">
        <v>396950</v>
      </c>
      <c r="G28" s="4">
        <v>152636</v>
      </c>
      <c r="H28" s="4">
        <v>123306</v>
      </c>
      <c r="I28" s="4">
        <v>682673</v>
      </c>
      <c r="J28" s="4">
        <v>70818</v>
      </c>
      <c r="K28" s="2">
        <v>6996</v>
      </c>
      <c r="L28" s="7">
        <f t="shared" si="0"/>
        <v>1.4087895385099189</v>
      </c>
      <c r="M28" s="4">
        <f t="shared" si="1"/>
        <v>615737</v>
      </c>
    </row>
    <row r="29" spans="1:13" x14ac:dyDescent="0.25">
      <c r="A29" t="s">
        <v>197</v>
      </c>
      <c r="B29" t="s">
        <v>264</v>
      </c>
      <c r="C29" s="4">
        <v>156553</v>
      </c>
      <c r="D29" s="4">
        <v>121550</v>
      </c>
      <c r="E29" s="4">
        <v>20736</v>
      </c>
      <c r="F29" s="4">
        <v>146139</v>
      </c>
      <c r="G29" s="4">
        <v>54402</v>
      </c>
      <c r="H29" s="4">
        <v>77470</v>
      </c>
      <c r="I29" s="4">
        <v>189501</v>
      </c>
      <c r="J29" s="4">
        <v>40418</v>
      </c>
      <c r="K29" s="2">
        <v>1560</v>
      </c>
      <c r="L29" s="7">
        <f t="shared" si="0"/>
        <v>2.2342928568802618</v>
      </c>
      <c r="M29" s="4">
        <f t="shared" si="1"/>
        <v>288425</v>
      </c>
    </row>
    <row r="30" spans="1:13" x14ac:dyDescent="0.25">
      <c r="A30" t="s">
        <v>198</v>
      </c>
      <c r="B30" t="s">
        <v>264</v>
      </c>
      <c r="C30" s="4">
        <v>27731</v>
      </c>
      <c r="D30" s="4">
        <v>86338</v>
      </c>
      <c r="E30" s="4">
        <v>5462</v>
      </c>
      <c r="F30" s="4">
        <v>49789</v>
      </c>
      <c r="G30" s="4">
        <v>53485</v>
      </c>
      <c r="H30" s="4">
        <v>60373</v>
      </c>
      <c r="I30" s="4">
        <v>155413</v>
      </c>
      <c r="J30" s="4">
        <v>2899</v>
      </c>
      <c r="K30" s="2">
        <v>1200</v>
      </c>
      <c r="L30" s="7">
        <f t="shared" si="0"/>
        <v>1.6142469851360195</v>
      </c>
      <c r="M30" s="4">
        <f t="shared" si="1"/>
        <v>141589</v>
      </c>
    </row>
    <row r="31" spans="1:13" x14ac:dyDescent="0.25">
      <c r="A31" t="s">
        <v>199</v>
      </c>
      <c r="B31" t="s">
        <v>264</v>
      </c>
      <c r="C31" s="4">
        <v>34697</v>
      </c>
      <c r="D31" s="4">
        <v>28248</v>
      </c>
      <c r="E31" s="4">
        <v>15438</v>
      </c>
      <c r="F31" s="4">
        <v>15211</v>
      </c>
      <c r="G31" s="4">
        <v>15548</v>
      </c>
      <c r="H31" s="4">
        <v>8652</v>
      </c>
      <c r="I31" s="4">
        <v>66532</v>
      </c>
      <c r="J31" s="4">
        <v>10919</v>
      </c>
      <c r="K31" s="2">
        <v>556</v>
      </c>
      <c r="L31" s="7">
        <f t="shared" si="0"/>
        <v>1.8168253151530744</v>
      </c>
      <c r="M31" s="4">
        <f t="shared" si="1"/>
        <v>58897</v>
      </c>
    </row>
    <row r="32" spans="1:13" x14ac:dyDescent="0.25">
      <c r="A32" t="s">
        <v>200</v>
      </c>
      <c r="B32" t="s">
        <v>264</v>
      </c>
      <c r="C32" s="4">
        <v>2147802</v>
      </c>
      <c r="D32" s="4">
        <v>1163310</v>
      </c>
      <c r="E32" s="4">
        <v>124107</v>
      </c>
      <c r="F32" s="4">
        <v>2206421</v>
      </c>
      <c r="G32" s="4">
        <v>761128</v>
      </c>
      <c r="H32" s="4">
        <v>584908</v>
      </c>
      <c r="I32" s="4">
        <v>2156598</v>
      </c>
      <c r="J32" s="4">
        <v>276719</v>
      </c>
      <c r="K32" s="2">
        <v>17977</v>
      </c>
      <c r="L32" s="7">
        <f t="shared" si="0"/>
        <v>1.5284025814317697</v>
      </c>
      <c r="M32" s="4">
        <f t="shared" si="1"/>
        <v>3493838</v>
      </c>
    </row>
    <row r="33" spans="1:13" x14ac:dyDescent="0.25">
      <c r="A33" t="s">
        <v>201</v>
      </c>
      <c r="B33" t="s">
        <v>264</v>
      </c>
      <c r="C33" s="4">
        <v>44399</v>
      </c>
      <c r="D33" s="4">
        <v>36540</v>
      </c>
      <c r="E33" s="4">
        <v>551</v>
      </c>
      <c r="F33" s="4">
        <v>14557</v>
      </c>
      <c r="G33" s="4">
        <v>4542</v>
      </c>
      <c r="H33" s="4">
        <v>2707</v>
      </c>
      <c r="I33" s="4">
        <v>31286</v>
      </c>
      <c r="J33" s="4">
        <v>5359</v>
      </c>
      <c r="K33" s="2">
        <v>200</v>
      </c>
      <c r="L33" s="7">
        <f t="shared" si="0"/>
        <v>8.0449141347424042</v>
      </c>
      <c r="M33" s="4">
        <f t="shared" si="1"/>
        <v>51648</v>
      </c>
    </row>
    <row r="34" spans="1:13" x14ac:dyDescent="0.25">
      <c r="A34" t="s">
        <v>202</v>
      </c>
      <c r="B34" t="s">
        <v>264</v>
      </c>
      <c r="C34" s="4">
        <v>73102</v>
      </c>
      <c r="D34" s="4">
        <v>34482</v>
      </c>
      <c r="E34" s="4">
        <v>6221</v>
      </c>
      <c r="F34" s="4">
        <v>118659</v>
      </c>
      <c r="G34" s="4">
        <v>41248</v>
      </c>
      <c r="H34" s="4">
        <v>45012</v>
      </c>
      <c r="I34" s="4">
        <v>117496</v>
      </c>
      <c r="J34" s="4">
        <v>16060</v>
      </c>
      <c r="K34" s="2">
        <v>900</v>
      </c>
      <c r="L34" s="7">
        <f t="shared" si="0"/>
        <v>0.83596780449961205</v>
      </c>
      <c r="M34" s="4">
        <f t="shared" si="1"/>
        <v>159362</v>
      </c>
    </row>
    <row r="35" spans="1:13" x14ac:dyDescent="0.25">
      <c r="A35" t="s">
        <v>203</v>
      </c>
      <c r="B35" t="s">
        <v>264</v>
      </c>
      <c r="C35" s="4">
        <v>200226</v>
      </c>
      <c r="D35" s="4">
        <v>127720</v>
      </c>
      <c r="E35" s="4">
        <v>66176</v>
      </c>
      <c r="F35" s="4">
        <v>158131</v>
      </c>
      <c r="G35" s="4">
        <v>75313</v>
      </c>
      <c r="H35" s="4">
        <v>76488</v>
      </c>
      <c r="I35" s="4">
        <v>349882</v>
      </c>
      <c r="J35" s="4">
        <v>58539</v>
      </c>
      <c r="K35" s="2">
        <v>3600</v>
      </c>
      <c r="L35" s="7">
        <f t="shared" si="0"/>
        <v>1.6958559611222499</v>
      </c>
      <c r="M35" s="4">
        <f t="shared" si="1"/>
        <v>352027</v>
      </c>
    </row>
    <row r="36" spans="1:13" x14ac:dyDescent="0.25">
      <c r="A36" t="s">
        <v>258</v>
      </c>
      <c r="B36" t="s">
        <v>264</v>
      </c>
      <c r="C36" s="4">
        <v>46034</v>
      </c>
      <c r="D36" s="4">
        <v>43809</v>
      </c>
      <c r="E36" s="4">
        <v>472</v>
      </c>
      <c r="F36" s="4">
        <v>20166</v>
      </c>
      <c r="G36" s="4">
        <v>17151</v>
      </c>
      <c r="H36" s="4">
        <v>1262</v>
      </c>
      <c r="I36" s="4">
        <v>101041</v>
      </c>
      <c r="J36" s="4">
        <v>20797</v>
      </c>
      <c r="K36" s="2">
        <v>400</v>
      </c>
      <c r="L36" s="7">
        <f t="shared" si="0"/>
        <v>2.554311701941578</v>
      </c>
      <c r="M36" s="4">
        <f t="shared" si="1"/>
        <v>64447</v>
      </c>
    </row>
    <row r="37" spans="1:13" x14ac:dyDescent="0.25">
      <c r="A37" t="s">
        <v>140</v>
      </c>
      <c r="B37" t="s">
        <v>265</v>
      </c>
      <c r="C37" s="4">
        <v>129834</v>
      </c>
      <c r="D37" s="4">
        <v>153598</v>
      </c>
      <c r="E37" s="4">
        <v>376</v>
      </c>
      <c r="F37" s="4">
        <v>57670</v>
      </c>
      <c r="G37" s="4">
        <v>79308</v>
      </c>
      <c r="H37" s="4">
        <v>2502</v>
      </c>
      <c r="I37" s="4">
        <v>338694</v>
      </c>
      <c r="J37" s="4">
        <v>69800</v>
      </c>
      <c r="K37" s="2">
        <v>1660</v>
      </c>
      <c r="L37" s="7">
        <f t="shared" si="0"/>
        <v>1.9367276945579261</v>
      </c>
      <c r="M37" s="4">
        <f t="shared" si="1"/>
        <v>211644</v>
      </c>
    </row>
    <row r="38" spans="1:13" x14ac:dyDescent="0.25">
      <c r="A38" t="s">
        <v>54</v>
      </c>
      <c r="B38" t="s">
        <v>266</v>
      </c>
      <c r="C38" s="4">
        <v>160095</v>
      </c>
      <c r="D38" s="4">
        <v>103166</v>
      </c>
      <c r="E38" s="4">
        <v>7602</v>
      </c>
      <c r="F38" s="4">
        <v>77437</v>
      </c>
      <c r="G38" s="4">
        <v>21276</v>
      </c>
      <c r="H38" s="4">
        <v>6834</v>
      </c>
      <c r="I38" s="4">
        <v>154567</v>
      </c>
      <c r="J38" s="4">
        <v>27426</v>
      </c>
      <c r="K38" s="2">
        <v>2249</v>
      </c>
      <c r="L38" s="7">
        <f t="shared" si="0"/>
        <v>4.8489377702575673</v>
      </c>
      <c r="M38" s="4">
        <f t="shared" si="1"/>
        <v>188205</v>
      </c>
    </row>
    <row r="39" spans="1:13" x14ac:dyDescent="0.25">
      <c r="A39" t="s">
        <v>148</v>
      </c>
      <c r="B39" t="s">
        <v>266</v>
      </c>
      <c r="C39" s="4">
        <v>152675</v>
      </c>
      <c r="D39" s="4">
        <v>149560</v>
      </c>
      <c r="E39" s="4">
        <v>5132</v>
      </c>
      <c r="F39" s="4">
        <v>207736</v>
      </c>
      <c r="G39" s="4">
        <v>92138</v>
      </c>
      <c r="H39" s="4">
        <v>117615</v>
      </c>
      <c r="I39" s="4">
        <v>313610</v>
      </c>
      <c r="J39" s="4">
        <v>56661</v>
      </c>
      <c r="K39" s="2">
        <v>6480</v>
      </c>
      <c r="L39" s="7">
        <f t="shared" si="0"/>
        <v>1.6232173478912066</v>
      </c>
      <c r="M39" s="4">
        <f t="shared" si="1"/>
        <v>362428</v>
      </c>
    </row>
    <row r="40" spans="1:13" x14ac:dyDescent="0.25">
      <c r="A40" t="s">
        <v>168</v>
      </c>
      <c r="B40" t="s">
        <v>266</v>
      </c>
      <c r="C40" s="4">
        <v>168104</v>
      </c>
      <c r="D40" s="4">
        <v>142123</v>
      </c>
      <c r="E40" s="4">
        <v>11277</v>
      </c>
      <c r="F40" s="4">
        <v>105928</v>
      </c>
      <c r="G40" s="4">
        <v>55083</v>
      </c>
      <c r="H40" s="4">
        <v>36141</v>
      </c>
      <c r="I40" s="4">
        <v>323994</v>
      </c>
      <c r="J40" s="4">
        <v>52769</v>
      </c>
      <c r="K40" s="2">
        <v>2392</v>
      </c>
      <c r="L40" s="7">
        <f t="shared" si="0"/>
        <v>2.580160848174573</v>
      </c>
      <c r="M40" s="4">
        <f t="shared" si="1"/>
        <v>259328</v>
      </c>
    </row>
    <row r="41" spans="1:13" x14ac:dyDescent="0.25">
      <c r="A41" t="s">
        <v>224</v>
      </c>
      <c r="B41" t="s">
        <v>266</v>
      </c>
      <c r="C41" s="4">
        <v>39780</v>
      </c>
      <c r="D41" s="4">
        <v>34133</v>
      </c>
      <c r="E41" s="4">
        <v>37990</v>
      </c>
      <c r="F41" s="4">
        <v>30482</v>
      </c>
      <c r="G41" s="4">
        <v>11513</v>
      </c>
      <c r="H41" s="4">
        <v>51312</v>
      </c>
      <c r="I41" s="4">
        <v>85357</v>
      </c>
      <c r="J41" s="4">
        <v>15164</v>
      </c>
      <c r="K41" s="2">
        <v>599</v>
      </c>
      <c r="L41" s="7">
        <f t="shared" si="0"/>
        <v>2.9647355163727958</v>
      </c>
      <c r="M41" s="4">
        <f t="shared" si="1"/>
        <v>102605</v>
      </c>
    </row>
    <row r="42" spans="1:13" x14ac:dyDescent="0.25">
      <c r="A42" t="s">
        <v>34</v>
      </c>
      <c r="B42" t="s">
        <v>266</v>
      </c>
      <c r="C42" s="4">
        <v>74462</v>
      </c>
      <c r="D42" s="4">
        <v>56396</v>
      </c>
      <c r="E42" s="4">
        <v>414</v>
      </c>
      <c r="F42" s="4">
        <v>51995</v>
      </c>
      <c r="G42" s="4">
        <v>28252</v>
      </c>
      <c r="H42" s="4">
        <v>6091</v>
      </c>
      <c r="I42" s="4">
        <v>134054</v>
      </c>
      <c r="J42" s="4">
        <v>19653</v>
      </c>
      <c r="K42" s="2">
        <v>1277</v>
      </c>
      <c r="L42" s="7">
        <f t="shared" si="0"/>
        <v>1.9961772617867761</v>
      </c>
      <c r="M42" s="4">
        <f t="shared" si="1"/>
        <v>108805</v>
      </c>
    </row>
    <row r="43" spans="1:13" x14ac:dyDescent="0.25">
      <c r="A43" t="s">
        <v>244</v>
      </c>
      <c r="B43" t="s">
        <v>266</v>
      </c>
      <c r="C43" s="4">
        <v>58588</v>
      </c>
      <c r="D43" s="4">
        <v>117575</v>
      </c>
      <c r="E43" s="4">
        <v>5026</v>
      </c>
      <c r="F43" s="4">
        <v>33749</v>
      </c>
      <c r="G43" s="4">
        <v>59668</v>
      </c>
      <c r="H43" s="4">
        <v>38094</v>
      </c>
      <c r="I43" s="4">
        <v>150821</v>
      </c>
      <c r="J43" s="4">
        <v>11463</v>
      </c>
      <c r="K43" s="2">
        <v>2200</v>
      </c>
      <c r="L43" s="7">
        <f t="shared" si="0"/>
        <v>1.9704866930347926</v>
      </c>
      <c r="M43" s="4">
        <f t="shared" si="1"/>
        <v>156350</v>
      </c>
    </row>
    <row r="44" spans="1:13" x14ac:dyDescent="0.25">
      <c r="A44" t="s">
        <v>154</v>
      </c>
      <c r="B44" t="s">
        <v>266</v>
      </c>
      <c r="C44" s="4">
        <v>116952</v>
      </c>
      <c r="D44" s="4">
        <v>20256</v>
      </c>
      <c r="E44" s="4">
        <v>0</v>
      </c>
      <c r="F44" s="4">
        <v>131776</v>
      </c>
      <c r="G44" s="4">
        <v>14168</v>
      </c>
      <c r="H44" s="4">
        <v>20912</v>
      </c>
      <c r="I44" s="4">
        <v>55731</v>
      </c>
      <c r="J44" s="4">
        <v>4189</v>
      </c>
      <c r="K44" s="2">
        <v>206</v>
      </c>
      <c r="L44" s="7">
        <f t="shared" si="0"/>
        <v>1.4297007340485601</v>
      </c>
      <c r="M44" s="4">
        <f t="shared" si="1"/>
        <v>152032</v>
      </c>
    </row>
    <row r="45" spans="1:13" x14ac:dyDescent="0.25">
      <c r="A45" t="s">
        <v>163</v>
      </c>
      <c r="B45" t="s">
        <v>266</v>
      </c>
      <c r="C45" s="4">
        <v>125169</v>
      </c>
      <c r="D45" s="4">
        <v>134432</v>
      </c>
      <c r="E45" s="4">
        <v>0</v>
      </c>
      <c r="F45" s="4">
        <v>123539</v>
      </c>
      <c r="G45" s="4">
        <v>99904</v>
      </c>
      <c r="H45" s="4">
        <v>32898</v>
      </c>
      <c r="I45" s="4">
        <v>358570</v>
      </c>
      <c r="J45" s="4">
        <v>30768</v>
      </c>
      <c r="K45" s="2">
        <v>2450</v>
      </c>
      <c r="L45" s="7">
        <f t="shared" si="0"/>
        <v>1.3456117873158231</v>
      </c>
      <c r="M45" s="4">
        <f t="shared" si="1"/>
        <v>257971</v>
      </c>
    </row>
    <row r="46" spans="1:13" x14ac:dyDescent="0.25">
      <c r="A46" t="s">
        <v>167</v>
      </c>
      <c r="B46" t="s">
        <v>266</v>
      </c>
      <c r="C46" s="4">
        <v>87007</v>
      </c>
      <c r="D46" s="4">
        <v>99866</v>
      </c>
      <c r="E46" s="4">
        <v>1976</v>
      </c>
      <c r="F46" s="4">
        <v>76399</v>
      </c>
      <c r="G46" s="4">
        <v>47746</v>
      </c>
      <c r="H46" s="4">
        <v>43488</v>
      </c>
      <c r="I46" s="4">
        <v>109700</v>
      </c>
      <c r="J46" s="4">
        <v>14433</v>
      </c>
      <c r="K46" s="2">
        <v>3741</v>
      </c>
      <c r="L46" s="7">
        <f t="shared" si="0"/>
        <v>2.091609768357559</v>
      </c>
      <c r="M46" s="4">
        <f t="shared" si="1"/>
        <v>178241</v>
      </c>
    </row>
    <row r="47" spans="1:13" x14ac:dyDescent="0.25">
      <c r="A47" t="s">
        <v>169</v>
      </c>
      <c r="B47" t="s">
        <v>266</v>
      </c>
      <c r="C47" s="4">
        <v>80376</v>
      </c>
      <c r="D47" s="4">
        <v>45646</v>
      </c>
      <c r="E47" s="4">
        <v>8602</v>
      </c>
      <c r="F47" s="4">
        <v>73916</v>
      </c>
      <c r="G47" s="4">
        <v>27798</v>
      </c>
      <c r="H47" s="4">
        <v>19990</v>
      </c>
      <c r="I47" s="4">
        <v>102793</v>
      </c>
      <c r="J47" s="4">
        <v>33549</v>
      </c>
      <c r="K47" s="2">
        <v>255</v>
      </c>
      <c r="L47" s="7">
        <f t="shared" si="0"/>
        <v>1.6420605798978343</v>
      </c>
      <c r="M47" s="4">
        <f t="shared" si="1"/>
        <v>128164</v>
      </c>
    </row>
    <row r="48" spans="1:13" x14ac:dyDescent="0.25">
      <c r="A48" t="s">
        <v>170</v>
      </c>
      <c r="B48" t="s">
        <v>266</v>
      </c>
      <c r="C48" s="4">
        <v>40543</v>
      </c>
      <c r="D48" s="4">
        <v>34818</v>
      </c>
      <c r="E48" s="4">
        <v>1035</v>
      </c>
      <c r="F48" s="4">
        <v>24003</v>
      </c>
      <c r="G48" s="4">
        <v>16237</v>
      </c>
      <c r="H48" s="4">
        <v>3076</v>
      </c>
      <c r="I48" s="4">
        <v>45725</v>
      </c>
      <c r="J48" s="4">
        <v>6941</v>
      </c>
      <c r="K48" s="2">
        <v>800</v>
      </c>
      <c r="L48" s="7">
        <f t="shared" si="0"/>
        <v>2.1443616431606825</v>
      </c>
      <c r="M48" s="4">
        <f t="shared" si="1"/>
        <v>59856</v>
      </c>
    </row>
    <row r="49" spans="1:13" x14ac:dyDescent="0.25">
      <c r="A49" t="s">
        <v>171</v>
      </c>
      <c r="B49" t="s">
        <v>266</v>
      </c>
      <c r="C49" s="4">
        <v>19260</v>
      </c>
      <c r="D49" s="4">
        <v>22415</v>
      </c>
      <c r="E49" s="4">
        <v>102</v>
      </c>
      <c r="F49" s="4">
        <v>19932</v>
      </c>
      <c r="G49" s="4">
        <v>13087</v>
      </c>
      <c r="H49" s="4">
        <v>10102</v>
      </c>
      <c r="I49" s="4">
        <v>45031</v>
      </c>
      <c r="J49" s="4">
        <v>8381</v>
      </c>
      <c r="K49" s="2">
        <v>575</v>
      </c>
      <c r="L49" s="7">
        <f t="shared" si="0"/>
        <v>1.7127683961182854</v>
      </c>
      <c r="M49" s="4">
        <f t="shared" si="1"/>
        <v>42449</v>
      </c>
    </row>
    <row r="50" spans="1:13" x14ac:dyDescent="0.25">
      <c r="A50" t="s">
        <v>76</v>
      </c>
      <c r="B50" t="s">
        <v>266</v>
      </c>
      <c r="C50" s="4">
        <v>30389</v>
      </c>
      <c r="D50" s="4">
        <v>44892</v>
      </c>
      <c r="E50" s="4">
        <v>1700</v>
      </c>
      <c r="F50" s="4">
        <v>17803</v>
      </c>
      <c r="G50" s="4">
        <v>29621</v>
      </c>
      <c r="H50" s="4">
        <v>4385</v>
      </c>
      <c r="I50" s="4">
        <v>120955</v>
      </c>
      <c r="J50" s="4">
        <v>11157</v>
      </c>
      <c r="K50" s="2">
        <v>800</v>
      </c>
      <c r="L50" s="7">
        <f t="shared" si="0"/>
        <v>1.5155464028898418</v>
      </c>
      <c r="M50" s="4">
        <f t="shared" si="1"/>
        <v>64395</v>
      </c>
    </row>
    <row r="51" spans="1:13" x14ac:dyDescent="0.25">
      <c r="A51" t="s">
        <v>80</v>
      </c>
      <c r="B51" t="s">
        <v>266</v>
      </c>
      <c r="C51" s="4">
        <v>31618</v>
      </c>
      <c r="D51" s="4">
        <v>37645</v>
      </c>
      <c r="E51" s="4">
        <v>30</v>
      </c>
      <c r="F51" s="4">
        <v>33029</v>
      </c>
      <c r="G51" s="4">
        <v>31210</v>
      </c>
      <c r="H51" s="4">
        <v>7876</v>
      </c>
      <c r="I51" s="4">
        <v>127998</v>
      </c>
      <c r="J51" s="4">
        <v>10544</v>
      </c>
      <c r="K51" s="2">
        <v>1910</v>
      </c>
      <c r="L51" s="7">
        <f t="shared" si="0"/>
        <v>1.2061839154117271</v>
      </c>
      <c r="M51" s="4">
        <f t="shared" si="1"/>
        <v>70704</v>
      </c>
    </row>
    <row r="52" spans="1:13" x14ac:dyDescent="0.25">
      <c r="A52" t="s">
        <v>187</v>
      </c>
      <c r="B52" t="s">
        <v>266</v>
      </c>
      <c r="C52" s="4">
        <v>19864</v>
      </c>
      <c r="D52" s="4">
        <v>16203</v>
      </c>
      <c r="E52" s="4">
        <v>24</v>
      </c>
      <c r="F52" s="4">
        <v>19870</v>
      </c>
      <c r="G52" s="4">
        <v>9512</v>
      </c>
      <c r="H52" s="4">
        <v>6721</v>
      </c>
      <c r="I52" s="4">
        <v>36920</v>
      </c>
      <c r="J52" s="4">
        <v>5402</v>
      </c>
      <c r="K52" s="2">
        <v>560</v>
      </c>
      <c r="L52" s="7">
        <f t="shared" si="0"/>
        <v>1.7034272497897394</v>
      </c>
      <c r="M52" s="4">
        <f t="shared" si="1"/>
        <v>36097</v>
      </c>
    </row>
    <row r="53" spans="1:13" x14ac:dyDescent="0.25">
      <c r="A53" t="s">
        <v>95</v>
      </c>
      <c r="B53" t="s">
        <v>266</v>
      </c>
      <c r="C53" s="4">
        <v>44967</v>
      </c>
      <c r="D53" s="4">
        <v>83251</v>
      </c>
      <c r="E53" s="4">
        <v>3579</v>
      </c>
      <c r="F53" s="4">
        <v>14463</v>
      </c>
      <c r="G53" s="4">
        <v>40178</v>
      </c>
      <c r="H53" s="4">
        <v>15603</v>
      </c>
      <c r="I53" s="4">
        <v>86755</v>
      </c>
      <c r="J53" s="4">
        <v>9321</v>
      </c>
      <c r="K53" s="2">
        <v>1200</v>
      </c>
      <c r="L53" s="7">
        <f t="shared" si="0"/>
        <v>2.0720543581064264</v>
      </c>
      <c r="M53" s="4">
        <f t="shared" si="1"/>
        <v>100748</v>
      </c>
    </row>
    <row r="54" spans="1:13" x14ac:dyDescent="0.25">
      <c r="A54" t="s">
        <v>204</v>
      </c>
      <c r="B54" t="s">
        <v>266</v>
      </c>
      <c r="C54" s="4">
        <v>71266</v>
      </c>
      <c r="D54" s="4">
        <v>72397</v>
      </c>
      <c r="E54" s="4">
        <v>1177</v>
      </c>
      <c r="F54" s="4">
        <v>77402</v>
      </c>
      <c r="G54" s="4">
        <v>43406</v>
      </c>
      <c r="H54" s="4">
        <v>36304</v>
      </c>
      <c r="I54" s="4">
        <v>192793</v>
      </c>
      <c r="J54" s="4">
        <v>18240</v>
      </c>
      <c r="K54" s="2">
        <v>1928</v>
      </c>
      <c r="L54" s="7">
        <f t="shared" si="0"/>
        <v>1.667903054877206</v>
      </c>
      <c r="M54" s="4">
        <f t="shared" si="1"/>
        <v>150976</v>
      </c>
    </row>
    <row r="55" spans="1:13" x14ac:dyDescent="0.25">
      <c r="A55" t="s">
        <v>112</v>
      </c>
      <c r="B55" t="s">
        <v>266</v>
      </c>
      <c r="C55" s="4">
        <v>38105</v>
      </c>
      <c r="D55" s="4">
        <v>41353</v>
      </c>
      <c r="E55" s="4">
        <v>996</v>
      </c>
      <c r="F55" s="4">
        <v>22172</v>
      </c>
      <c r="G55" s="4">
        <v>23459</v>
      </c>
      <c r="H55" s="4">
        <v>2957</v>
      </c>
      <c r="I55" s="4">
        <v>95847</v>
      </c>
      <c r="J55" s="4">
        <v>9961</v>
      </c>
      <c r="K55" s="2">
        <v>800</v>
      </c>
      <c r="L55" s="7">
        <f t="shared" si="0"/>
        <v>1.7627776120039218</v>
      </c>
      <c r="M55" s="4">
        <f t="shared" si="1"/>
        <v>64521</v>
      </c>
    </row>
    <row r="56" spans="1:13" x14ac:dyDescent="0.25">
      <c r="A56" t="s">
        <v>267</v>
      </c>
      <c r="B56" t="s">
        <v>266</v>
      </c>
      <c r="C56" s="4">
        <v>89541</v>
      </c>
      <c r="D56" s="4">
        <v>46881</v>
      </c>
      <c r="E56" s="4">
        <v>16</v>
      </c>
      <c r="F56" s="4">
        <v>73948</v>
      </c>
      <c r="G56" s="4">
        <v>19929</v>
      </c>
      <c r="H56" s="4">
        <v>11375</v>
      </c>
      <c r="I56" s="4">
        <v>59635</v>
      </c>
      <c r="J56" s="4">
        <v>25321</v>
      </c>
      <c r="K56" s="2">
        <v>1000</v>
      </c>
      <c r="L56" s="7">
        <f t="shared" si="0"/>
        <v>2.3524010236339001</v>
      </c>
      <c r="M56" s="4">
        <f t="shared" si="1"/>
        <v>120845</v>
      </c>
    </row>
    <row r="57" spans="1:13" x14ac:dyDescent="0.25">
      <c r="A57" t="s">
        <v>5</v>
      </c>
      <c r="B57" t="s">
        <v>266</v>
      </c>
      <c r="C57" s="4">
        <v>24791</v>
      </c>
      <c r="D57" s="4">
        <v>31443</v>
      </c>
      <c r="E57" s="4">
        <v>2146</v>
      </c>
      <c r="F57" s="4">
        <v>15845</v>
      </c>
      <c r="G57" s="4">
        <v>15812</v>
      </c>
      <c r="H57" s="4">
        <v>8831</v>
      </c>
      <c r="I57" s="4">
        <v>36831</v>
      </c>
      <c r="J57" s="4">
        <v>4529</v>
      </c>
      <c r="K57" s="2">
        <v>1652</v>
      </c>
      <c r="L57" s="7">
        <f t="shared" si="0"/>
        <v>1.9885529977232481</v>
      </c>
      <c r="M57" s="4">
        <f t="shared" si="1"/>
        <v>49434</v>
      </c>
    </row>
    <row r="58" spans="1:13" x14ac:dyDescent="0.25">
      <c r="A58" t="s">
        <v>118</v>
      </c>
      <c r="B58" t="s">
        <v>274</v>
      </c>
      <c r="C58" s="4">
        <v>40065</v>
      </c>
      <c r="D58" s="4">
        <v>24146</v>
      </c>
      <c r="E58" s="4">
        <v>17</v>
      </c>
      <c r="F58" s="4">
        <v>31355</v>
      </c>
      <c r="G58" s="4">
        <v>15050</v>
      </c>
      <c r="H58" s="4">
        <v>403</v>
      </c>
      <c r="I58" s="4">
        <v>62689</v>
      </c>
      <c r="J58" s="4">
        <v>5479</v>
      </c>
      <c r="K58" s="2">
        <v>657</v>
      </c>
      <c r="L58" s="7">
        <f t="shared" si="0"/>
        <v>1.6043853820598006</v>
      </c>
      <c r="M58" s="4">
        <f t="shared" si="1"/>
        <v>55518</v>
      </c>
    </row>
    <row r="59" spans="1:13" x14ac:dyDescent="0.25">
      <c r="A59" t="s">
        <v>145</v>
      </c>
      <c r="B59" t="s">
        <v>266</v>
      </c>
      <c r="C59" s="4">
        <v>19064</v>
      </c>
      <c r="D59" s="4">
        <v>31539</v>
      </c>
      <c r="E59" s="4">
        <v>4</v>
      </c>
      <c r="F59" s="4">
        <v>24110</v>
      </c>
      <c r="G59" s="4">
        <v>16302</v>
      </c>
      <c r="H59" s="4">
        <v>20287</v>
      </c>
      <c r="I59" s="4">
        <v>34525</v>
      </c>
      <c r="J59" s="4">
        <v>2591</v>
      </c>
      <c r="K59" s="2">
        <v>543</v>
      </c>
      <c r="L59" s="7">
        <f t="shared" si="0"/>
        <v>1.9346705925653294</v>
      </c>
      <c r="M59" s="4">
        <f t="shared" si="1"/>
        <v>55653</v>
      </c>
    </row>
    <row r="60" spans="1:13" x14ac:dyDescent="0.25">
      <c r="A60" t="s">
        <v>58</v>
      </c>
      <c r="B60" t="s">
        <v>266</v>
      </c>
      <c r="C60" s="4">
        <v>30993</v>
      </c>
      <c r="D60" s="4">
        <v>28101</v>
      </c>
      <c r="E60" s="4">
        <v>580</v>
      </c>
      <c r="F60" s="4">
        <v>19177</v>
      </c>
      <c r="G60" s="4">
        <v>15144</v>
      </c>
      <c r="H60" s="4">
        <v>1721</v>
      </c>
      <c r="I60" s="4">
        <v>71802</v>
      </c>
      <c r="J60" s="4">
        <v>7863</v>
      </c>
      <c r="K60" s="2">
        <v>1130</v>
      </c>
      <c r="L60" s="7">
        <f t="shared" si="0"/>
        <v>1.8555863708399367</v>
      </c>
      <c r="M60" s="4">
        <f t="shared" si="1"/>
        <v>47858</v>
      </c>
    </row>
    <row r="61" spans="1:13" x14ac:dyDescent="0.25">
      <c r="A61" t="s">
        <v>172</v>
      </c>
      <c r="B61" t="s">
        <v>266</v>
      </c>
      <c r="C61" s="4">
        <v>25828</v>
      </c>
      <c r="D61" s="4">
        <v>19207</v>
      </c>
      <c r="E61" s="4">
        <v>1</v>
      </c>
      <c r="F61" s="4">
        <v>26410</v>
      </c>
      <c r="G61" s="4">
        <v>10744</v>
      </c>
      <c r="H61" s="4">
        <v>9046</v>
      </c>
      <c r="I61" s="4">
        <v>48709</v>
      </c>
      <c r="J61" s="4">
        <v>5315</v>
      </c>
      <c r="K61" s="2">
        <v>960</v>
      </c>
      <c r="L61" s="7">
        <f t="shared" si="0"/>
        <v>1.7876954579300075</v>
      </c>
      <c r="M61" s="4">
        <f t="shared" si="1"/>
        <v>45618</v>
      </c>
    </row>
    <row r="62" spans="1:13" x14ac:dyDescent="0.25">
      <c r="A62" t="s">
        <v>223</v>
      </c>
      <c r="B62" t="s">
        <v>266</v>
      </c>
      <c r="C62" s="4">
        <v>26117</v>
      </c>
      <c r="D62" s="4">
        <v>23054</v>
      </c>
      <c r="E62" s="4">
        <v>1571</v>
      </c>
      <c r="F62" s="4">
        <v>10600</v>
      </c>
      <c r="G62" s="4">
        <v>7457</v>
      </c>
      <c r="H62" s="4">
        <v>1651</v>
      </c>
      <c r="I62" s="4">
        <v>32474</v>
      </c>
      <c r="J62" s="4">
        <v>7421</v>
      </c>
      <c r="K62" s="2">
        <v>450</v>
      </c>
      <c r="L62" s="7">
        <f t="shared" si="0"/>
        <v>3.0915917929462249</v>
      </c>
      <c r="M62" s="4">
        <f t="shared" si="1"/>
        <v>35225</v>
      </c>
    </row>
    <row r="63" spans="1:13" x14ac:dyDescent="0.25">
      <c r="A63" t="s">
        <v>113</v>
      </c>
      <c r="B63" t="s">
        <v>266</v>
      </c>
      <c r="C63" s="4">
        <v>22097</v>
      </c>
      <c r="D63" s="4">
        <v>15885</v>
      </c>
      <c r="E63" s="4">
        <v>25</v>
      </c>
      <c r="F63" s="4">
        <v>28156</v>
      </c>
      <c r="G63" s="4">
        <v>5016</v>
      </c>
      <c r="H63" s="4">
        <v>16953</v>
      </c>
      <c r="I63" s="4">
        <v>36800</v>
      </c>
      <c r="J63" s="4">
        <v>3444</v>
      </c>
      <c r="K63" s="2">
        <v>755</v>
      </c>
      <c r="L63" s="7">
        <f t="shared" si="0"/>
        <v>3.1668660287081338</v>
      </c>
      <c r="M63" s="4">
        <f t="shared" si="1"/>
        <v>44066</v>
      </c>
    </row>
    <row r="64" spans="1:13" x14ac:dyDescent="0.25">
      <c r="A64" t="s">
        <v>82</v>
      </c>
      <c r="B64" t="s">
        <v>266</v>
      </c>
      <c r="C64" s="4">
        <v>18175</v>
      </c>
      <c r="D64" s="4">
        <v>18677</v>
      </c>
      <c r="E64" s="4">
        <v>0</v>
      </c>
      <c r="F64" s="4">
        <v>11955</v>
      </c>
      <c r="G64" s="4">
        <v>9125</v>
      </c>
      <c r="H64" s="4">
        <v>3332</v>
      </c>
      <c r="I64" s="4">
        <v>27641</v>
      </c>
      <c r="J64" s="4">
        <v>4308</v>
      </c>
      <c r="K64" s="2">
        <v>450</v>
      </c>
      <c r="L64" s="7">
        <f t="shared" si="0"/>
        <v>2.0467945205479454</v>
      </c>
      <c r="M64" s="4">
        <f t="shared" si="1"/>
        <v>30632</v>
      </c>
    </row>
    <row r="65" spans="1:13" x14ac:dyDescent="0.25">
      <c r="A65" t="s">
        <v>257</v>
      </c>
      <c r="B65" t="s">
        <v>266</v>
      </c>
      <c r="C65" s="4" t="s">
        <v>330</v>
      </c>
      <c r="D65" s="4" t="s">
        <v>330</v>
      </c>
      <c r="E65" s="4" t="s">
        <v>330</v>
      </c>
      <c r="F65" s="4" t="s">
        <v>330</v>
      </c>
      <c r="G65" s="4" t="s">
        <v>330</v>
      </c>
      <c r="H65" s="4" t="s">
        <v>330</v>
      </c>
      <c r="I65" s="4" t="s">
        <v>330</v>
      </c>
      <c r="J65" s="4" t="s">
        <v>330</v>
      </c>
      <c r="K65" s="4" t="s">
        <v>330</v>
      </c>
      <c r="L65" s="7" t="e">
        <f t="shared" si="0"/>
        <v>#VALUE!</v>
      </c>
      <c r="M65" s="4" t="e">
        <f t="shared" si="1"/>
        <v>#VALUE!</v>
      </c>
    </row>
    <row r="66" spans="1:13" x14ac:dyDescent="0.25">
      <c r="A66" t="s">
        <v>12</v>
      </c>
      <c r="B66" t="s">
        <v>268</v>
      </c>
      <c r="C66" s="4">
        <v>145835</v>
      </c>
      <c r="D66" s="4">
        <v>217511</v>
      </c>
      <c r="E66" s="4">
        <v>1405</v>
      </c>
      <c r="F66" s="4">
        <v>57500</v>
      </c>
      <c r="G66" s="4">
        <v>72676</v>
      </c>
      <c r="H66" s="4">
        <v>57905</v>
      </c>
      <c r="I66" s="4">
        <v>184305</v>
      </c>
      <c r="J66" s="4">
        <v>17765</v>
      </c>
      <c r="K66" s="2">
        <v>1749</v>
      </c>
      <c r="L66" s="7">
        <f t="shared" si="0"/>
        <v>2.992886234795531</v>
      </c>
      <c r="M66" s="4">
        <f t="shared" si="1"/>
        <v>276416</v>
      </c>
    </row>
    <row r="67" spans="1:13" x14ac:dyDescent="0.25">
      <c r="A67" t="s">
        <v>24</v>
      </c>
      <c r="B67" t="s">
        <v>268</v>
      </c>
      <c r="C67" s="4">
        <v>45893</v>
      </c>
      <c r="D67" s="4">
        <v>35592</v>
      </c>
      <c r="E67" s="4">
        <v>1300</v>
      </c>
      <c r="F67" s="4">
        <v>25070</v>
      </c>
      <c r="G67" s="4">
        <v>16069</v>
      </c>
      <c r="H67" s="4">
        <v>0</v>
      </c>
      <c r="I67" s="4">
        <v>67638</v>
      </c>
      <c r="J67" s="4">
        <v>9893</v>
      </c>
      <c r="K67" s="2">
        <v>818</v>
      </c>
      <c r="L67" s="7">
        <f t="shared" si="0"/>
        <v>2.2149480365921961</v>
      </c>
      <c r="M67" s="4">
        <f t="shared" si="1"/>
        <v>61962</v>
      </c>
    </row>
    <row r="68" spans="1:13" x14ac:dyDescent="0.25">
      <c r="A68" t="s">
        <v>47</v>
      </c>
      <c r="B68" t="s">
        <v>268</v>
      </c>
      <c r="C68" s="4">
        <v>57839</v>
      </c>
      <c r="D68" s="4">
        <v>47205</v>
      </c>
      <c r="E68" s="4">
        <v>8887</v>
      </c>
      <c r="F68" s="4">
        <v>9538</v>
      </c>
      <c r="G68" s="4">
        <v>6441</v>
      </c>
      <c r="H68" s="4">
        <v>1350</v>
      </c>
      <c r="I68" s="4">
        <v>38065</v>
      </c>
      <c r="J68" s="4">
        <v>2452</v>
      </c>
      <c r="K68" s="2">
        <v>947</v>
      </c>
      <c r="L68" s="7">
        <f t="shared" si="0"/>
        <v>7.3288309268747085</v>
      </c>
      <c r="M68" s="4">
        <f t="shared" si="1"/>
        <v>65630</v>
      </c>
    </row>
    <row r="69" spans="1:13" x14ac:dyDescent="0.25">
      <c r="A69" t="s">
        <v>152</v>
      </c>
      <c r="B69" t="s">
        <v>268</v>
      </c>
      <c r="C69" s="4">
        <v>44085</v>
      </c>
      <c r="D69" s="4">
        <v>56581</v>
      </c>
      <c r="E69" s="4">
        <v>0</v>
      </c>
      <c r="F69" s="4">
        <v>31879</v>
      </c>
      <c r="G69" s="4">
        <v>41592</v>
      </c>
      <c r="H69" s="4">
        <v>2783</v>
      </c>
      <c r="I69" s="4">
        <v>86947</v>
      </c>
      <c r="J69" s="4">
        <v>13465</v>
      </c>
      <c r="K69" s="2">
        <v>1585</v>
      </c>
      <c r="L69" s="7">
        <f t="shared" ref="L69:L132" si="2">D69/G69</f>
        <v>1.3603818041931142</v>
      </c>
      <c r="M69" s="4">
        <f t="shared" ref="M69:M132" si="3">C69+G69+H69</f>
        <v>88460</v>
      </c>
    </row>
    <row r="70" spans="1:13" x14ac:dyDescent="0.25">
      <c r="A70" t="s">
        <v>156</v>
      </c>
      <c r="B70" t="s">
        <v>268</v>
      </c>
      <c r="C70" s="4">
        <v>166182</v>
      </c>
      <c r="D70" s="4">
        <v>118324</v>
      </c>
      <c r="E70" s="4">
        <v>16758</v>
      </c>
      <c r="F70" s="4">
        <v>65117</v>
      </c>
      <c r="G70" s="4">
        <v>32536</v>
      </c>
      <c r="H70" s="4">
        <v>1481</v>
      </c>
      <c r="I70" s="4">
        <v>175021</v>
      </c>
      <c r="J70" s="4">
        <v>53609</v>
      </c>
      <c r="K70" s="2">
        <v>2890</v>
      </c>
      <c r="L70" s="7">
        <f t="shared" si="2"/>
        <v>3.6367101057290387</v>
      </c>
      <c r="M70" s="4">
        <f t="shared" si="3"/>
        <v>200199</v>
      </c>
    </row>
    <row r="71" spans="1:13" x14ac:dyDescent="0.25">
      <c r="A71" t="s">
        <v>233</v>
      </c>
      <c r="B71" t="s">
        <v>268</v>
      </c>
      <c r="C71" s="4">
        <v>469089</v>
      </c>
      <c r="D71" s="4">
        <v>454456</v>
      </c>
      <c r="E71" s="4">
        <v>6562</v>
      </c>
      <c r="F71" s="4">
        <v>236652</v>
      </c>
      <c r="G71" s="4">
        <v>178730</v>
      </c>
      <c r="H71" s="4">
        <v>49851</v>
      </c>
      <c r="I71" s="4">
        <v>196854</v>
      </c>
      <c r="J71" s="4">
        <v>14229</v>
      </c>
      <c r="K71" s="2">
        <v>7600</v>
      </c>
      <c r="L71" s="7">
        <f t="shared" si="2"/>
        <v>2.5426956862306271</v>
      </c>
      <c r="M71" s="4">
        <f t="shared" si="3"/>
        <v>697670</v>
      </c>
    </row>
    <row r="72" spans="1:13" x14ac:dyDescent="0.25">
      <c r="A72" t="s">
        <v>164</v>
      </c>
      <c r="B72" t="s">
        <v>268</v>
      </c>
      <c r="C72" s="4">
        <v>55319</v>
      </c>
      <c r="D72" s="4">
        <v>48164</v>
      </c>
      <c r="E72" s="4">
        <v>212</v>
      </c>
      <c r="F72" s="4">
        <v>38921</v>
      </c>
      <c r="G72" s="4">
        <v>25670</v>
      </c>
      <c r="H72" s="4">
        <v>6308</v>
      </c>
      <c r="I72" s="4">
        <v>68712</v>
      </c>
      <c r="J72" s="4">
        <v>6462</v>
      </c>
      <c r="K72" s="2">
        <v>1152</v>
      </c>
      <c r="L72" s="7">
        <f t="shared" si="2"/>
        <v>1.8762758083365796</v>
      </c>
      <c r="M72" s="4">
        <f t="shared" si="3"/>
        <v>87297</v>
      </c>
    </row>
    <row r="73" spans="1:13" x14ac:dyDescent="0.25">
      <c r="A73" t="s">
        <v>73</v>
      </c>
      <c r="B73" t="s">
        <v>268</v>
      </c>
      <c r="C73" s="4">
        <v>135402</v>
      </c>
      <c r="D73" s="4">
        <v>105850</v>
      </c>
      <c r="E73" s="4">
        <v>2454</v>
      </c>
      <c r="F73" s="4">
        <v>98522</v>
      </c>
      <c r="G73" s="4">
        <v>33001</v>
      </c>
      <c r="H73" s="4">
        <v>38423</v>
      </c>
      <c r="I73" s="4">
        <v>153228</v>
      </c>
      <c r="J73" s="4">
        <v>9249</v>
      </c>
      <c r="K73" s="2">
        <v>2700</v>
      </c>
      <c r="L73" s="7">
        <f t="shared" si="2"/>
        <v>3.2074785612557197</v>
      </c>
      <c r="M73" s="4">
        <f t="shared" si="3"/>
        <v>206826</v>
      </c>
    </row>
    <row r="74" spans="1:13" x14ac:dyDescent="0.25">
      <c r="A74" t="s">
        <v>111</v>
      </c>
      <c r="B74" t="s">
        <v>268</v>
      </c>
      <c r="C74" s="4">
        <v>62018</v>
      </c>
      <c r="D74" s="4">
        <v>132897</v>
      </c>
      <c r="E74" s="4">
        <v>13094</v>
      </c>
      <c r="F74" s="4">
        <v>40622</v>
      </c>
      <c r="G74" s="4">
        <v>99629</v>
      </c>
      <c r="H74" s="4">
        <v>24966</v>
      </c>
      <c r="I74" s="4">
        <v>82353</v>
      </c>
      <c r="J74" s="4">
        <v>13768</v>
      </c>
      <c r="K74" s="2">
        <v>1217</v>
      </c>
      <c r="L74" s="7">
        <f t="shared" si="2"/>
        <v>1.3339188388922905</v>
      </c>
      <c r="M74" s="4">
        <f t="shared" si="3"/>
        <v>186613</v>
      </c>
    </row>
    <row r="75" spans="1:13" x14ac:dyDescent="0.25">
      <c r="A75" t="s">
        <v>11</v>
      </c>
      <c r="B75" t="s">
        <v>268</v>
      </c>
      <c r="C75" s="4">
        <v>36529</v>
      </c>
      <c r="D75" s="4">
        <v>46934</v>
      </c>
      <c r="E75" s="4">
        <v>0</v>
      </c>
      <c r="F75" s="4">
        <v>20440</v>
      </c>
      <c r="G75" s="4">
        <v>18589</v>
      </c>
      <c r="H75" s="4">
        <v>12256</v>
      </c>
      <c r="I75" s="4">
        <v>60642</v>
      </c>
      <c r="J75" s="4">
        <v>11014</v>
      </c>
      <c r="K75" s="2">
        <v>606</v>
      </c>
      <c r="L75" s="7">
        <f t="shared" si="2"/>
        <v>2.5248265103017915</v>
      </c>
      <c r="M75" s="4">
        <f t="shared" si="3"/>
        <v>67374</v>
      </c>
    </row>
    <row r="76" spans="1:13" x14ac:dyDescent="0.25">
      <c r="A76" t="s">
        <v>27</v>
      </c>
      <c r="B76" t="s">
        <v>268</v>
      </c>
      <c r="C76" s="4">
        <v>25254</v>
      </c>
      <c r="D76" s="4">
        <v>19423</v>
      </c>
      <c r="E76" s="4">
        <v>3408</v>
      </c>
      <c r="F76" s="4">
        <v>13511</v>
      </c>
      <c r="G76" s="4">
        <v>7826</v>
      </c>
      <c r="H76" s="4">
        <v>3262</v>
      </c>
      <c r="I76" s="4">
        <v>21677</v>
      </c>
      <c r="J76" s="4">
        <v>2121</v>
      </c>
      <c r="K76" s="2">
        <v>300</v>
      </c>
      <c r="L76" s="7">
        <f t="shared" si="2"/>
        <v>2.4818553539483772</v>
      </c>
      <c r="M76" s="4">
        <f t="shared" si="3"/>
        <v>36342</v>
      </c>
    </row>
    <row r="77" spans="1:13" x14ac:dyDescent="0.25">
      <c r="A77" t="s">
        <v>175</v>
      </c>
      <c r="B77" t="s">
        <v>268</v>
      </c>
      <c r="C77" s="4">
        <v>19607</v>
      </c>
      <c r="D77" s="4">
        <v>21175</v>
      </c>
      <c r="E77" s="4">
        <v>30</v>
      </c>
      <c r="F77" s="4">
        <v>21771</v>
      </c>
      <c r="G77" s="4">
        <v>17733</v>
      </c>
      <c r="H77" s="4">
        <v>5636</v>
      </c>
      <c r="I77" s="4">
        <v>48540</v>
      </c>
      <c r="J77" s="4">
        <v>6297</v>
      </c>
      <c r="K77" s="2">
        <v>520</v>
      </c>
      <c r="L77" s="7">
        <f t="shared" si="2"/>
        <v>1.1941013928833248</v>
      </c>
      <c r="M77" s="4">
        <f t="shared" si="3"/>
        <v>42976</v>
      </c>
    </row>
    <row r="78" spans="1:13" x14ac:dyDescent="0.25">
      <c r="A78" t="s">
        <v>196</v>
      </c>
      <c r="B78" t="s">
        <v>269</v>
      </c>
      <c r="C78" s="4">
        <v>30245</v>
      </c>
      <c r="D78" s="4">
        <v>31211</v>
      </c>
      <c r="E78" s="4">
        <v>0</v>
      </c>
      <c r="F78" s="4">
        <v>29080</v>
      </c>
      <c r="G78" s="4">
        <v>13535</v>
      </c>
      <c r="H78" s="4">
        <v>16511</v>
      </c>
      <c r="I78" s="4">
        <v>69424</v>
      </c>
      <c r="J78" s="4">
        <v>19242</v>
      </c>
      <c r="K78" s="2">
        <v>509</v>
      </c>
      <c r="L78" s="7">
        <f t="shared" si="2"/>
        <v>2.3059475434059844</v>
      </c>
      <c r="M78" s="4">
        <f t="shared" si="3"/>
        <v>60291</v>
      </c>
    </row>
    <row r="79" spans="1:13" x14ac:dyDescent="0.25">
      <c r="A79" t="s">
        <v>10</v>
      </c>
      <c r="B79" t="s">
        <v>270</v>
      </c>
      <c r="C79" s="4">
        <v>20834</v>
      </c>
      <c r="D79" s="4">
        <v>50235</v>
      </c>
      <c r="E79" s="4">
        <v>0</v>
      </c>
      <c r="F79" s="4">
        <v>12378</v>
      </c>
      <c r="G79" s="4">
        <v>33534</v>
      </c>
      <c r="H79" s="4">
        <v>8245</v>
      </c>
      <c r="I79" s="4">
        <v>108468</v>
      </c>
      <c r="J79" s="4">
        <v>7919</v>
      </c>
      <c r="K79" s="2">
        <v>581</v>
      </c>
      <c r="L79" s="7">
        <f t="shared" si="2"/>
        <v>1.4980318482733941</v>
      </c>
      <c r="M79" s="4">
        <f t="shared" si="3"/>
        <v>62613</v>
      </c>
    </row>
    <row r="80" spans="1:13" x14ac:dyDescent="0.25">
      <c r="A80" t="s">
        <v>46</v>
      </c>
      <c r="B80" t="s">
        <v>270</v>
      </c>
      <c r="C80" s="4">
        <v>41589</v>
      </c>
      <c r="D80" s="4">
        <v>32972</v>
      </c>
      <c r="E80" s="4">
        <v>0</v>
      </c>
      <c r="F80" s="4">
        <v>30278</v>
      </c>
      <c r="G80" s="4">
        <v>20061</v>
      </c>
      <c r="H80" s="4">
        <v>1600</v>
      </c>
      <c r="I80" s="4">
        <v>80084</v>
      </c>
      <c r="J80" s="4">
        <v>6435</v>
      </c>
      <c r="K80" s="2">
        <v>600</v>
      </c>
      <c r="L80" s="7">
        <f t="shared" si="2"/>
        <v>1.6435870594686206</v>
      </c>
      <c r="M80" s="4">
        <f t="shared" si="3"/>
        <v>63250</v>
      </c>
    </row>
    <row r="81" spans="1:13" x14ac:dyDescent="0.25">
      <c r="A81" t="s">
        <v>8</v>
      </c>
      <c r="B81" t="s">
        <v>271</v>
      </c>
      <c r="C81" s="4">
        <v>205546</v>
      </c>
      <c r="D81" s="4">
        <v>169361</v>
      </c>
      <c r="E81" s="4">
        <v>2017</v>
      </c>
      <c r="F81" s="4">
        <v>122006</v>
      </c>
      <c r="G81" s="4">
        <v>71692</v>
      </c>
      <c r="H81" s="4">
        <v>16146</v>
      </c>
      <c r="I81" s="4">
        <v>365125</v>
      </c>
      <c r="J81" s="4">
        <v>60961</v>
      </c>
      <c r="K81" s="2">
        <v>5330</v>
      </c>
      <c r="L81" s="7">
        <f t="shared" si="2"/>
        <v>2.3623416838698876</v>
      </c>
      <c r="M81" s="4">
        <f t="shared" si="3"/>
        <v>293384</v>
      </c>
    </row>
    <row r="82" spans="1:13" x14ac:dyDescent="0.25">
      <c r="A82" t="s">
        <v>135</v>
      </c>
      <c r="B82" t="s">
        <v>271</v>
      </c>
      <c r="C82" s="4">
        <v>76942</v>
      </c>
      <c r="D82" s="4">
        <v>125479</v>
      </c>
      <c r="E82" s="4">
        <v>3965</v>
      </c>
      <c r="F82" s="4">
        <v>44958</v>
      </c>
      <c r="G82" s="4">
        <v>85743</v>
      </c>
      <c r="H82" s="4">
        <v>11717</v>
      </c>
      <c r="I82" s="4">
        <v>238465</v>
      </c>
      <c r="J82" s="4">
        <v>27978</v>
      </c>
      <c r="K82" s="2">
        <v>2536</v>
      </c>
      <c r="L82" s="7">
        <f t="shared" si="2"/>
        <v>1.463431417141924</v>
      </c>
      <c r="M82" s="4">
        <f t="shared" si="3"/>
        <v>174402</v>
      </c>
    </row>
    <row r="83" spans="1:13" x14ac:dyDescent="0.25">
      <c r="A83" t="s">
        <v>49</v>
      </c>
      <c r="B83" t="s">
        <v>271</v>
      </c>
      <c r="C83" s="4">
        <v>283036</v>
      </c>
      <c r="D83" s="4">
        <v>1241199</v>
      </c>
      <c r="E83" s="4">
        <v>0</v>
      </c>
      <c r="F83" s="4">
        <v>192802</v>
      </c>
      <c r="G83" s="4">
        <v>1034578</v>
      </c>
      <c r="H83" s="4">
        <v>116837</v>
      </c>
      <c r="I83" s="4">
        <v>598167</v>
      </c>
      <c r="J83" s="4">
        <v>110073</v>
      </c>
      <c r="K83" s="2">
        <v>5813</v>
      </c>
      <c r="L83" s="7">
        <f t="shared" si="2"/>
        <v>1.1997152462163316</v>
      </c>
      <c r="M83" s="4">
        <f t="shared" si="3"/>
        <v>1434451</v>
      </c>
    </row>
    <row r="84" spans="1:13" x14ac:dyDescent="0.25">
      <c r="A84" t="s">
        <v>153</v>
      </c>
      <c r="B84" t="s">
        <v>271</v>
      </c>
      <c r="C84" s="4">
        <v>53247</v>
      </c>
      <c r="D84" s="4">
        <v>109461</v>
      </c>
      <c r="E84" s="4">
        <v>156</v>
      </c>
      <c r="F84" s="4">
        <v>56060</v>
      </c>
      <c r="G84" s="4">
        <v>94353</v>
      </c>
      <c r="H84" s="4">
        <v>18077</v>
      </c>
      <c r="I84" s="4">
        <v>219930</v>
      </c>
      <c r="J84" s="4">
        <v>5854</v>
      </c>
      <c r="K84" s="2">
        <v>2258</v>
      </c>
      <c r="L84" s="7">
        <f t="shared" si="2"/>
        <v>1.1601220946869735</v>
      </c>
      <c r="M84" s="4">
        <f t="shared" si="3"/>
        <v>165677</v>
      </c>
    </row>
    <row r="85" spans="1:13" x14ac:dyDescent="0.25">
      <c r="A85" t="s">
        <v>236</v>
      </c>
      <c r="B85" t="s">
        <v>271</v>
      </c>
      <c r="C85" s="4">
        <v>26708</v>
      </c>
      <c r="D85" s="4">
        <v>53526</v>
      </c>
      <c r="E85" s="4">
        <v>1479</v>
      </c>
      <c r="F85" s="4">
        <v>16367</v>
      </c>
      <c r="G85" s="4">
        <v>23784</v>
      </c>
      <c r="H85" s="4">
        <v>20880</v>
      </c>
      <c r="I85" s="4">
        <v>74283</v>
      </c>
      <c r="J85" s="4">
        <v>4925</v>
      </c>
      <c r="K85" s="2">
        <v>829</v>
      </c>
      <c r="L85" s="7">
        <f t="shared" si="2"/>
        <v>2.2505045408678104</v>
      </c>
      <c r="M85" s="4">
        <f t="shared" si="3"/>
        <v>71372</v>
      </c>
    </row>
    <row r="86" spans="1:13" x14ac:dyDescent="0.25">
      <c r="A86" t="s">
        <v>94</v>
      </c>
      <c r="B86" t="s">
        <v>271</v>
      </c>
      <c r="C86" s="4">
        <v>82022</v>
      </c>
      <c r="D86" s="4">
        <v>79927</v>
      </c>
      <c r="E86" s="4">
        <v>8871</v>
      </c>
      <c r="F86" s="4">
        <v>40796</v>
      </c>
      <c r="G86" s="4">
        <v>47403</v>
      </c>
      <c r="H86" s="4">
        <v>169</v>
      </c>
      <c r="I86" s="4">
        <v>146513</v>
      </c>
      <c r="J86" s="4">
        <v>21676</v>
      </c>
      <c r="K86" s="2">
        <v>1288</v>
      </c>
      <c r="L86" s="7">
        <f t="shared" si="2"/>
        <v>1.6861169124317026</v>
      </c>
      <c r="M86" s="4">
        <f t="shared" si="3"/>
        <v>129594</v>
      </c>
    </row>
    <row r="87" spans="1:13" x14ac:dyDescent="0.25">
      <c r="A87" t="s">
        <v>247</v>
      </c>
      <c r="B87" t="s">
        <v>271</v>
      </c>
      <c r="C87" s="4">
        <v>40768</v>
      </c>
      <c r="D87" s="4">
        <v>78522</v>
      </c>
      <c r="E87" s="4">
        <v>4275</v>
      </c>
      <c r="F87" s="4">
        <v>25164</v>
      </c>
      <c r="G87" s="4">
        <v>52925</v>
      </c>
      <c r="H87" s="4">
        <v>14268</v>
      </c>
      <c r="I87" s="4">
        <v>126890</v>
      </c>
      <c r="J87" s="4">
        <v>9997</v>
      </c>
      <c r="K87" s="2">
        <v>1202</v>
      </c>
      <c r="L87" s="7">
        <f t="shared" si="2"/>
        <v>1.4836466698157771</v>
      </c>
      <c r="M87" s="4">
        <f t="shared" si="3"/>
        <v>107961</v>
      </c>
    </row>
    <row r="88" spans="1:13" x14ac:dyDescent="0.25">
      <c r="A88" t="s">
        <v>213</v>
      </c>
      <c r="B88" t="s">
        <v>271</v>
      </c>
      <c r="C88" s="4">
        <v>57647</v>
      </c>
      <c r="D88" s="4">
        <v>47529</v>
      </c>
      <c r="E88" s="4">
        <v>14425</v>
      </c>
      <c r="F88" s="4">
        <v>23636</v>
      </c>
      <c r="G88" s="4">
        <v>15625</v>
      </c>
      <c r="H88" s="4">
        <v>12318</v>
      </c>
      <c r="I88" s="4">
        <v>86526</v>
      </c>
      <c r="J88" s="4">
        <v>9154</v>
      </c>
      <c r="K88" s="2">
        <v>1100</v>
      </c>
      <c r="L88" s="7">
        <f t="shared" si="2"/>
        <v>3.0418560000000001</v>
      </c>
      <c r="M88" s="4">
        <f t="shared" si="3"/>
        <v>85590</v>
      </c>
    </row>
    <row r="89" spans="1:13" x14ac:dyDescent="0.25">
      <c r="A89" t="s">
        <v>149</v>
      </c>
      <c r="B89" t="s">
        <v>271</v>
      </c>
      <c r="C89" s="4">
        <v>11029</v>
      </c>
      <c r="D89" s="4">
        <v>34805</v>
      </c>
      <c r="E89" s="4">
        <v>273</v>
      </c>
      <c r="F89" s="4">
        <v>3240</v>
      </c>
      <c r="G89" s="4">
        <v>20049</v>
      </c>
      <c r="H89" s="4">
        <v>7240</v>
      </c>
      <c r="I89" s="4">
        <v>56878</v>
      </c>
      <c r="J89" s="4">
        <v>4453</v>
      </c>
      <c r="K89" s="2">
        <v>604</v>
      </c>
      <c r="L89" s="7">
        <f t="shared" si="2"/>
        <v>1.735996807820839</v>
      </c>
      <c r="M89" s="4">
        <f t="shared" si="3"/>
        <v>38318</v>
      </c>
    </row>
    <row r="90" spans="1:13" x14ac:dyDescent="0.25">
      <c r="A90" t="s">
        <v>3</v>
      </c>
      <c r="B90" t="s">
        <v>274</v>
      </c>
      <c r="C90" s="4">
        <v>111119</v>
      </c>
      <c r="D90" s="4">
        <v>62721</v>
      </c>
      <c r="E90" s="4">
        <v>433</v>
      </c>
      <c r="F90" s="4">
        <v>103820</v>
      </c>
      <c r="G90" s="4">
        <v>34225</v>
      </c>
      <c r="H90" s="4">
        <v>21630</v>
      </c>
      <c r="I90" s="4">
        <v>140994</v>
      </c>
      <c r="J90" s="4">
        <v>24766</v>
      </c>
      <c r="K90" s="2">
        <v>1471</v>
      </c>
      <c r="L90" s="7">
        <f t="shared" si="2"/>
        <v>1.8326077428780132</v>
      </c>
      <c r="M90" s="4">
        <f t="shared" si="3"/>
        <v>166974</v>
      </c>
    </row>
    <row r="91" spans="1:13" x14ac:dyDescent="0.25">
      <c r="A91" t="s">
        <v>35</v>
      </c>
      <c r="B91" t="s">
        <v>272</v>
      </c>
      <c r="C91" s="4">
        <v>334981</v>
      </c>
      <c r="D91" s="4">
        <v>200832</v>
      </c>
      <c r="E91" s="4">
        <v>7918</v>
      </c>
      <c r="F91" s="4">
        <v>245694</v>
      </c>
      <c r="G91" s="4">
        <v>119076</v>
      </c>
      <c r="H91" s="4">
        <v>387</v>
      </c>
      <c r="I91" s="4">
        <v>326047</v>
      </c>
      <c r="J91" s="4">
        <v>78809</v>
      </c>
      <c r="K91" s="2">
        <v>4276</v>
      </c>
      <c r="L91" s="7">
        <f t="shared" si="2"/>
        <v>1.6865867177264939</v>
      </c>
      <c r="M91" s="4">
        <f t="shared" si="3"/>
        <v>454444</v>
      </c>
    </row>
    <row r="92" spans="1:13" x14ac:dyDescent="0.25">
      <c r="A92" t="s">
        <v>132</v>
      </c>
      <c r="B92" t="s">
        <v>274</v>
      </c>
      <c r="C92" s="4">
        <v>203918</v>
      </c>
      <c r="D92" s="4">
        <v>221230</v>
      </c>
      <c r="E92" s="4">
        <v>0</v>
      </c>
      <c r="F92" s="4">
        <v>157298</v>
      </c>
      <c r="G92" s="4">
        <v>87232</v>
      </c>
      <c r="H92" s="4">
        <v>87378</v>
      </c>
      <c r="I92" s="4">
        <v>270000</v>
      </c>
      <c r="J92" s="4">
        <v>76329</v>
      </c>
      <c r="K92" s="2">
        <v>4700</v>
      </c>
      <c r="L92" s="7">
        <f t="shared" si="2"/>
        <v>2.5361106016140864</v>
      </c>
      <c r="M92" s="4">
        <f t="shared" si="3"/>
        <v>378528</v>
      </c>
    </row>
    <row r="93" spans="1:13" x14ac:dyDescent="0.25">
      <c r="A93" t="s">
        <v>48</v>
      </c>
      <c r="B93" t="s">
        <v>274</v>
      </c>
      <c r="C93" s="4" t="s">
        <v>330</v>
      </c>
      <c r="D93" s="4" t="s">
        <v>330</v>
      </c>
      <c r="E93" s="4" t="s">
        <v>330</v>
      </c>
      <c r="F93" s="4" t="s">
        <v>330</v>
      </c>
      <c r="G93" s="4" t="s">
        <v>330</v>
      </c>
      <c r="H93" s="4" t="s">
        <v>330</v>
      </c>
      <c r="I93" s="4" t="s">
        <v>330</v>
      </c>
      <c r="J93" s="4" t="s">
        <v>330</v>
      </c>
      <c r="K93" s="4" t="s">
        <v>330</v>
      </c>
      <c r="L93" s="7" t="e">
        <f t="shared" si="2"/>
        <v>#VALUE!</v>
      </c>
      <c r="M93" s="4" t="e">
        <f t="shared" si="3"/>
        <v>#VALUE!</v>
      </c>
    </row>
    <row r="94" spans="1:13" x14ac:dyDescent="0.25">
      <c r="A94" t="s">
        <v>53</v>
      </c>
      <c r="B94" t="s">
        <v>272</v>
      </c>
      <c r="C94" s="4">
        <v>133344</v>
      </c>
      <c r="D94" s="4">
        <v>119186</v>
      </c>
      <c r="E94" s="4">
        <v>0</v>
      </c>
      <c r="F94" s="4">
        <v>87143</v>
      </c>
      <c r="G94" s="4">
        <v>60169</v>
      </c>
      <c r="H94" s="4">
        <v>12816</v>
      </c>
      <c r="I94" s="4">
        <v>227236</v>
      </c>
      <c r="J94" s="4">
        <v>37519</v>
      </c>
      <c r="K94" s="2">
        <v>2177</v>
      </c>
      <c r="L94" s="7">
        <f t="shared" si="2"/>
        <v>1.9808539281025113</v>
      </c>
      <c r="M94" s="4">
        <f t="shared" si="3"/>
        <v>206329</v>
      </c>
    </row>
    <row r="95" spans="1:13" x14ac:dyDescent="0.25">
      <c r="A95" t="s">
        <v>56</v>
      </c>
      <c r="B95" t="s">
        <v>273</v>
      </c>
      <c r="C95" s="4">
        <v>1347590</v>
      </c>
      <c r="D95" s="4">
        <v>1336700</v>
      </c>
      <c r="E95" s="4">
        <v>11547</v>
      </c>
      <c r="F95" s="4">
        <v>1674236</v>
      </c>
      <c r="G95" s="4">
        <v>1068310</v>
      </c>
      <c r="H95" s="4">
        <v>606493</v>
      </c>
      <c r="I95" s="4">
        <v>3359842</v>
      </c>
      <c r="J95" s="4">
        <v>289982</v>
      </c>
      <c r="K95" s="2">
        <v>20400</v>
      </c>
      <c r="L95" s="7">
        <f t="shared" si="2"/>
        <v>1.2512285759751383</v>
      </c>
      <c r="M95" s="4">
        <f t="shared" si="3"/>
        <v>3022393</v>
      </c>
    </row>
    <row r="96" spans="1:13" x14ac:dyDescent="0.25">
      <c r="A96" t="s">
        <v>75</v>
      </c>
      <c r="B96" t="s">
        <v>274</v>
      </c>
      <c r="C96" s="4">
        <v>318030</v>
      </c>
      <c r="D96" s="4">
        <v>290616</v>
      </c>
      <c r="E96" s="4">
        <v>6287</v>
      </c>
      <c r="F96" s="4">
        <v>104278</v>
      </c>
      <c r="G96" s="4">
        <v>71725</v>
      </c>
      <c r="H96" s="4">
        <v>11426</v>
      </c>
      <c r="I96" s="4">
        <v>321378</v>
      </c>
      <c r="J96" s="4">
        <v>124431</v>
      </c>
      <c r="K96" s="2">
        <v>3418</v>
      </c>
      <c r="L96" s="7">
        <f t="shared" si="2"/>
        <v>4.0518089926803764</v>
      </c>
      <c r="M96" s="4">
        <f t="shared" si="3"/>
        <v>401181</v>
      </c>
    </row>
    <row r="97" spans="1:13" x14ac:dyDescent="0.25">
      <c r="A97" t="s">
        <v>188</v>
      </c>
      <c r="B97" t="s">
        <v>274</v>
      </c>
      <c r="C97" s="4">
        <v>27558</v>
      </c>
      <c r="D97" s="4">
        <v>67805</v>
      </c>
      <c r="E97" s="4">
        <v>0</v>
      </c>
      <c r="F97" s="4">
        <v>29504</v>
      </c>
      <c r="G97" s="4">
        <v>41661</v>
      </c>
      <c r="H97" s="4">
        <v>28090</v>
      </c>
      <c r="I97" s="4">
        <v>154459</v>
      </c>
      <c r="J97" s="4">
        <v>9252</v>
      </c>
      <c r="K97" s="2">
        <v>1510</v>
      </c>
      <c r="L97" s="7">
        <f t="shared" si="2"/>
        <v>1.6275413456230048</v>
      </c>
      <c r="M97" s="4">
        <f t="shared" si="3"/>
        <v>97309</v>
      </c>
    </row>
    <row r="98" spans="1:13" x14ac:dyDescent="0.25">
      <c r="A98" t="s">
        <v>21</v>
      </c>
      <c r="B98" t="s">
        <v>274</v>
      </c>
      <c r="C98" s="4">
        <v>43363</v>
      </c>
      <c r="D98" s="4">
        <v>40859</v>
      </c>
      <c r="E98" s="4">
        <v>255</v>
      </c>
      <c r="F98" s="4">
        <v>53294</v>
      </c>
      <c r="G98" s="4">
        <v>32241</v>
      </c>
      <c r="H98" s="4">
        <v>18804</v>
      </c>
      <c r="I98" s="4">
        <v>125075</v>
      </c>
      <c r="J98" s="4">
        <v>9829</v>
      </c>
      <c r="K98" s="2">
        <v>1209</v>
      </c>
      <c r="L98" s="7">
        <f t="shared" si="2"/>
        <v>1.2672994013833319</v>
      </c>
      <c r="M98" s="4">
        <f t="shared" si="3"/>
        <v>94408</v>
      </c>
    </row>
    <row r="99" spans="1:13" x14ac:dyDescent="0.25">
      <c r="A99" t="s">
        <v>229</v>
      </c>
      <c r="B99" t="s">
        <v>274</v>
      </c>
      <c r="C99" s="4">
        <v>34215</v>
      </c>
      <c r="D99" s="4">
        <v>29210</v>
      </c>
      <c r="E99" s="4">
        <v>955</v>
      </c>
      <c r="F99" s="4">
        <v>25234</v>
      </c>
      <c r="G99" s="4">
        <v>16843</v>
      </c>
      <c r="H99" s="4">
        <v>4341</v>
      </c>
      <c r="I99" s="4">
        <v>65719</v>
      </c>
      <c r="J99" s="4">
        <v>10769</v>
      </c>
      <c r="K99" s="2">
        <v>1438</v>
      </c>
      <c r="L99" s="7">
        <f t="shared" si="2"/>
        <v>1.7342516178828</v>
      </c>
      <c r="M99" s="4">
        <f t="shared" si="3"/>
        <v>55399</v>
      </c>
    </row>
    <row r="100" spans="1:13" x14ac:dyDescent="0.25">
      <c r="A100" t="s">
        <v>177</v>
      </c>
      <c r="B100" t="s">
        <v>274</v>
      </c>
      <c r="C100" s="4">
        <v>33709</v>
      </c>
      <c r="D100" s="4">
        <v>34600</v>
      </c>
      <c r="E100" s="4">
        <v>268</v>
      </c>
      <c r="F100" s="4">
        <v>51553</v>
      </c>
      <c r="G100" s="4">
        <v>25633</v>
      </c>
      <c r="H100" s="4">
        <v>27079</v>
      </c>
      <c r="I100" s="4">
        <v>61864</v>
      </c>
      <c r="J100" s="4">
        <v>6816</v>
      </c>
      <c r="K100" s="2">
        <v>914</v>
      </c>
      <c r="L100" s="7">
        <f t="shared" si="2"/>
        <v>1.34982249444076</v>
      </c>
      <c r="M100" s="4">
        <f t="shared" si="3"/>
        <v>86421</v>
      </c>
    </row>
    <row r="101" spans="1:13" x14ac:dyDescent="0.25">
      <c r="A101" t="s">
        <v>192</v>
      </c>
      <c r="B101" t="s">
        <v>274</v>
      </c>
      <c r="C101" s="4">
        <v>20195</v>
      </c>
      <c r="D101" s="4">
        <v>34374</v>
      </c>
      <c r="E101" s="4">
        <v>2917</v>
      </c>
      <c r="F101" s="4">
        <v>12680</v>
      </c>
      <c r="G101" s="4">
        <v>18042</v>
      </c>
      <c r="H101" s="4">
        <v>11734</v>
      </c>
      <c r="I101" s="4">
        <v>61946</v>
      </c>
      <c r="J101" s="4">
        <v>4744</v>
      </c>
      <c r="K101" s="2">
        <v>1008</v>
      </c>
      <c r="L101" s="7">
        <f t="shared" si="2"/>
        <v>1.9052211506484868</v>
      </c>
      <c r="M101" s="4">
        <f t="shared" si="3"/>
        <v>49971</v>
      </c>
    </row>
    <row r="102" spans="1:13" x14ac:dyDescent="0.25">
      <c r="A102" t="s">
        <v>68</v>
      </c>
      <c r="B102" t="s">
        <v>274</v>
      </c>
      <c r="C102" s="4">
        <v>15961</v>
      </c>
      <c r="D102" s="4">
        <v>9621</v>
      </c>
      <c r="E102" s="4">
        <v>0</v>
      </c>
      <c r="F102" s="4">
        <v>13848</v>
      </c>
      <c r="G102" s="4">
        <v>5094</v>
      </c>
      <c r="H102" s="4">
        <v>2414</v>
      </c>
      <c r="I102" s="4">
        <v>16073</v>
      </c>
      <c r="J102" s="4">
        <v>1152</v>
      </c>
      <c r="K102" s="2">
        <v>300</v>
      </c>
      <c r="L102" s="7">
        <f t="shared" si="2"/>
        <v>1.8886925795053005</v>
      </c>
      <c r="M102" s="4">
        <f t="shared" si="3"/>
        <v>23469</v>
      </c>
    </row>
    <row r="103" spans="1:13" x14ac:dyDescent="0.25">
      <c r="A103" t="s">
        <v>212</v>
      </c>
      <c r="B103" t="s">
        <v>275</v>
      </c>
      <c r="C103" s="4">
        <v>61530</v>
      </c>
      <c r="D103" s="4">
        <v>140614</v>
      </c>
      <c r="E103" s="4">
        <v>745</v>
      </c>
      <c r="F103" s="4">
        <v>30256</v>
      </c>
      <c r="G103" s="4">
        <v>106975</v>
      </c>
      <c r="H103" s="4">
        <v>3110</v>
      </c>
      <c r="I103" s="4">
        <v>306496</v>
      </c>
      <c r="J103" s="4">
        <v>22914</v>
      </c>
      <c r="K103" s="2">
        <v>1294</v>
      </c>
      <c r="L103" s="7">
        <f t="shared" si="2"/>
        <v>1.3144566487497078</v>
      </c>
      <c r="M103" s="4">
        <f t="shared" si="3"/>
        <v>171615</v>
      </c>
    </row>
    <row r="104" spans="1:13" x14ac:dyDescent="0.25">
      <c r="A104" t="s">
        <v>18</v>
      </c>
      <c r="B104" t="s">
        <v>276</v>
      </c>
      <c r="C104" s="4">
        <v>70831</v>
      </c>
      <c r="D104" s="4">
        <v>134932</v>
      </c>
      <c r="E104" s="4">
        <v>3088</v>
      </c>
      <c r="F104" s="4">
        <v>28729</v>
      </c>
      <c r="G104" s="4">
        <v>55603</v>
      </c>
      <c r="H104" s="4">
        <v>40315</v>
      </c>
      <c r="I104" s="4">
        <v>200800</v>
      </c>
      <c r="J104" s="4">
        <v>30894</v>
      </c>
      <c r="K104" s="2">
        <v>1500</v>
      </c>
      <c r="L104" s="7">
        <f t="shared" si="2"/>
        <v>2.4267035951297591</v>
      </c>
      <c r="M104" s="4">
        <f t="shared" si="3"/>
        <v>166749</v>
      </c>
    </row>
    <row r="105" spans="1:13" x14ac:dyDescent="0.25">
      <c r="A105" t="s">
        <v>42</v>
      </c>
      <c r="B105" t="s">
        <v>277</v>
      </c>
      <c r="C105" s="4">
        <v>178966</v>
      </c>
      <c r="D105" s="4">
        <v>171546</v>
      </c>
      <c r="E105" s="4">
        <v>2997</v>
      </c>
      <c r="F105" s="4">
        <v>264007</v>
      </c>
      <c r="G105" s="4">
        <v>165944</v>
      </c>
      <c r="H105" s="4">
        <v>93640</v>
      </c>
      <c r="I105" s="4">
        <v>481009</v>
      </c>
      <c r="J105" s="4">
        <v>33490</v>
      </c>
      <c r="K105" s="2">
        <v>5892</v>
      </c>
      <c r="L105" s="7">
        <f t="shared" si="2"/>
        <v>1.0337583763197222</v>
      </c>
      <c r="M105" s="4">
        <f t="shared" si="3"/>
        <v>438550</v>
      </c>
    </row>
    <row r="106" spans="1:13" x14ac:dyDescent="0.25">
      <c r="A106" t="s">
        <v>52</v>
      </c>
      <c r="B106" t="s">
        <v>277</v>
      </c>
      <c r="C106" s="4">
        <v>124060</v>
      </c>
      <c r="D106" s="4">
        <v>66341</v>
      </c>
      <c r="E106" s="4">
        <v>5508</v>
      </c>
      <c r="F106" s="4">
        <v>142940</v>
      </c>
      <c r="G106" s="4">
        <v>44711</v>
      </c>
      <c r="H106" s="4">
        <v>46018</v>
      </c>
      <c r="I106" s="4">
        <v>170345</v>
      </c>
      <c r="J106" s="4">
        <v>31654</v>
      </c>
      <c r="K106" s="2">
        <v>1965</v>
      </c>
      <c r="L106" s="7">
        <f t="shared" si="2"/>
        <v>1.4837735680257655</v>
      </c>
      <c r="M106" s="4">
        <f t="shared" si="3"/>
        <v>214789</v>
      </c>
    </row>
    <row r="107" spans="1:13" x14ac:dyDescent="0.25">
      <c r="A107" t="s">
        <v>69</v>
      </c>
      <c r="B107" t="s">
        <v>277</v>
      </c>
      <c r="C107" s="4">
        <v>33694</v>
      </c>
      <c r="D107" s="4">
        <v>22063</v>
      </c>
      <c r="E107" s="4">
        <v>19412</v>
      </c>
      <c r="F107" s="4">
        <v>21478</v>
      </c>
      <c r="G107" s="4">
        <v>13798</v>
      </c>
      <c r="H107" s="4">
        <v>15461</v>
      </c>
      <c r="I107" s="4">
        <v>62694</v>
      </c>
      <c r="J107" s="4">
        <v>13092</v>
      </c>
      <c r="K107" s="2">
        <v>970</v>
      </c>
      <c r="L107" s="7">
        <f t="shared" si="2"/>
        <v>1.5989998550514568</v>
      </c>
      <c r="M107" s="4">
        <f t="shared" si="3"/>
        <v>62953</v>
      </c>
    </row>
    <row r="108" spans="1:13" x14ac:dyDescent="0.25">
      <c r="A108" t="s">
        <v>162</v>
      </c>
      <c r="B108" t="s">
        <v>277</v>
      </c>
      <c r="C108" s="4">
        <v>30790</v>
      </c>
      <c r="D108" s="4">
        <v>24865</v>
      </c>
      <c r="E108" s="4">
        <v>35544</v>
      </c>
      <c r="F108" s="4">
        <v>30522</v>
      </c>
      <c r="G108" s="4">
        <v>20400</v>
      </c>
      <c r="H108" s="4">
        <v>39741</v>
      </c>
      <c r="I108" s="4">
        <v>56562</v>
      </c>
      <c r="J108" s="4">
        <v>11923</v>
      </c>
      <c r="K108" s="2">
        <v>862</v>
      </c>
      <c r="L108" s="7">
        <f t="shared" si="2"/>
        <v>1.218872549019608</v>
      </c>
      <c r="M108" s="4">
        <f t="shared" si="3"/>
        <v>90931</v>
      </c>
    </row>
    <row r="109" spans="1:13" x14ac:dyDescent="0.25">
      <c r="A109" t="s">
        <v>215</v>
      </c>
      <c r="B109" t="s">
        <v>277</v>
      </c>
      <c r="C109" s="4">
        <v>22832</v>
      </c>
      <c r="D109" s="4">
        <v>24853</v>
      </c>
      <c r="E109" s="4">
        <v>7778</v>
      </c>
      <c r="F109" s="4">
        <v>21953</v>
      </c>
      <c r="G109" s="4">
        <v>16461</v>
      </c>
      <c r="H109" s="4">
        <v>15291</v>
      </c>
      <c r="I109" s="4">
        <v>59147</v>
      </c>
      <c r="J109" s="4">
        <v>7534</v>
      </c>
      <c r="K109" s="2">
        <v>712</v>
      </c>
      <c r="L109" s="7">
        <f t="shared" si="2"/>
        <v>1.5098110685863557</v>
      </c>
      <c r="M109" s="4">
        <f t="shared" si="3"/>
        <v>54584</v>
      </c>
    </row>
    <row r="110" spans="1:13" x14ac:dyDescent="0.25">
      <c r="A110" t="s">
        <v>100</v>
      </c>
      <c r="B110" t="s">
        <v>277</v>
      </c>
      <c r="C110" s="4">
        <v>21896</v>
      </c>
      <c r="D110" s="4">
        <v>13893</v>
      </c>
      <c r="E110" s="4">
        <v>8323</v>
      </c>
      <c r="F110" s="4">
        <v>15187</v>
      </c>
      <c r="G110" s="4">
        <v>13381</v>
      </c>
      <c r="H110" s="4">
        <v>2126</v>
      </c>
      <c r="I110" s="4">
        <v>30832</v>
      </c>
      <c r="J110" s="4">
        <v>-839</v>
      </c>
      <c r="K110" s="2">
        <v>300</v>
      </c>
      <c r="L110" s="7">
        <f t="shared" si="2"/>
        <v>1.038263209027726</v>
      </c>
      <c r="M110" s="4">
        <f t="shared" si="3"/>
        <v>37403</v>
      </c>
    </row>
    <row r="111" spans="1:13" x14ac:dyDescent="0.25">
      <c r="A111" t="s">
        <v>13</v>
      </c>
      <c r="B111" t="s">
        <v>278</v>
      </c>
      <c r="C111" s="4">
        <v>54829</v>
      </c>
      <c r="D111" s="4">
        <v>46625</v>
      </c>
      <c r="E111" s="4">
        <v>609</v>
      </c>
      <c r="F111" s="4">
        <v>37093</v>
      </c>
      <c r="G111" s="4">
        <v>26804</v>
      </c>
      <c r="H111" s="4">
        <v>2694</v>
      </c>
      <c r="I111" s="4">
        <v>139929</v>
      </c>
      <c r="J111" s="4">
        <v>13640</v>
      </c>
      <c r="K111" s="2">
        <v>900</v>
      </c>
      <c r="L111" s="7">
        <f t="shared" si="2"/>
        <v>1.7394791822116102</v>
      </c>
      <c r="M111" s="4">
        <f t="shared" si="3"/>
        <v>84327</v>
      </c>
    </row>
    <row r="112" spans="1:13" x14ac:dyDescent="0.25">
      <c r="A112" t="s">
        <v>165</v>
      </c>
      <c r="B112" t="s">
        <v>278</v>
      </c>
      <c r="C112" s="4">
        <v>133323</v>
      </c>
      <c r="D112" s="4">
        <v>95718</v>
      </c>
      <c r="E112" s="4">
        <v>21352</v>
      </c>
      <c r="F112" s="4">
        <v>115153</v>
      </c>
      <c r="G112" s="4">
        <v>70047</v>
      </c>
      <c r="H112" s="4">
        <v>28853</v>
      </c>
      <c r="I112" s="4">
        <v>179405</v>
      </c>
      <c r="J112" s="4">
        <v>14519</v>
      </c>
      <c r="K112" s="2">
        <v>1900</v>
      </c>
      <c r="L112" s="7">
        <f t="shared" si="2"/>
        <v>1.3664825046040516</v>
      </c>
      <c r="M112" s="4">
        <f t="shared" si="3"/>
        <v>232223</v>
      </c>
    </row>
    <row r="113" spans="1:13" x14ac:dyDescent="0.25">
      <c r="A113" t="s">
        <v>193</v>
      </c>
      <c r="B113" t="s">
        <v>278</v>
      </c>
      <c r="C113" s="4">
        <v>39247</v>
      </c>
      <c r="D113" s="4">
        <v>36764</v>
      </c>
      <c r="E113" s="4">
        <v>257</v>
      </c>
      <c r="F113" s="4">
        <v>30694</v>
      </c>
      <c r="G113" s="4">
        <v>26287</v>
      </c>
      <c r="H113" s="4">
        <v>2181</v>
      </c>
      <c r="I113" s="4">
        <v>108757</v>
      </c>
      <c r="J113" s="4">
        <v>7594</v>
      </c>
      <c r="K113" s="2">
        <v>700</v>
      </c>
      <c r="L113" s="7">
        <f t="shared" si="2"/>
        <v>1.398562026857382</v>
      </c>
      <c r="M113" s="4">
        <f t="shared" si="3"/>
        <v>67715</v>
      </c>
    </row>
    <row r="114" spans="1:13" x14ac:dyDescent="0.25">
      <c r="A114" t="s">
        <v>17</v>
      </c>
      <c r="B114" t="s">
        <v>279</v>
      </c>
      <c r="C114" s="4">
        <v>59569</v>
      </c>
      <c r="D114" s="4">
        <v>64300</v>
      </c>
      <c r="E114" s="4">
        <v>90</v>
      </c>
      <c r="F114" s="4">
        <v>61738</v>
      </c>
      <c r="G114" s="4">
        <v>40526</v>
      </c>
      <c r="H114" s="4">
        <v>26033</v>
      </c>
      <c r="I114" s="4">
        <v>84761</v>
      </c>
      <c r="J114" s="4">
        <v>19853</v>
      </c>
      <c r="K114" s="2">
        <v>531</v>
      </c>
      <c r="L114" s="7">
        <f t="shared" si="2"/>
        <v>1.5866357400187534</v>
      </c>
      <c r="M114" s="4">
        <f t="shared" si="3"/>
        <v>126128</v>
      </c>
    </row>
    <row r="115" spans="1:13" x14ac:dyDescent="0.25">
      <c r="A115" t="s">
        <v>158</v>
      </c>
      <c r="B115" t="s">
        <v>279</v>
      </c>
      <c r="C115" s="4">
        <v>33690</v>
      </c>
      <c r="D115" s="4">
        <v>43278</v>
      </c>
      <c r="E115" s="4">
        <v>665</v>
      </c>
      <c r="F115" s="4">
        <v>26584</v>
      </c>
      <c r="G115" s="4">
        <v>28328</v>
      </c>
      <c r="H115" s="4">
        <v>8509</v>
      </c>
      <c r="I115" s="4">
        <v>100280</v>
      </c>
      <c r="J115" s="4">
        <v>14544</v>
      </c>
      <c r="K115" s="2">
        <v>1167</v>
      </c>
      <c r="L115" s="7">
        <f t="shared" si="2"/>
        <v>1.5277463993222253</v>
      </c>
      <c r="M115" s="4">
        <f t="shared" si="3"/>
        <v>70527</v>
      </c>
    </row>
    <row r="116" spans="1:13" x14ac:dyDescent="0.25">
      <c r="A116" t="s">
        <v>173</v>
      </c>
      <c r="B116" t="s">
        <v>279</v>
      </c>
      <c r="C116" s="4">
        <v>29250</v>
      </c>
      <c r="D116" s="4">
        <v>30017</v>
      </c>
      <c r="E116" s="4">
        <v>328</v>
      </c>
      <c r="F116" s="4">
        <v>27360</v>
      </c>
      <c r="G116" s="4">
        <v>16352</v>
      </c>
      <c r="H116" s="4">
        <v>12103</v>
      </c>
      <c r="I116" s="4">
        <v>65448</v>
      </c>
      <c r="J116" s="4">
        <v>3160</v>
      </c>
      <c r="K116" s="2">
        <v>1100</v>
      </c>
      <c r="L116" s="7">
        <f t="shared" si="2"/>
        <v>1.8356775929549902</v>
      </c>
      <c r="M116" s="4">
        <f t="shared" si="3"/>
        <v>57705</v>
      </c>
    </row>
    <row r="117" spans="1:13" x14ac:dyDescent="0.25">
      <c r="A117" t="s">
        <v>84</v>
      </c>
      <c r="B117" t="s">
        <v>279</v>
      </c>
      <c r="C117" s="4">
        <v>19208</v>
      </c>
      <c r="D117" s="4">
        <v>24290</v>
      </c>
      <c r="E117" s="4">
        <v>832</v>
      </c>
      <c r="F117" s="4">
        <v>20344</v>
      </c>
      <c r="G117" s="4">
        <v>14053</v>
      </c>
      <c r="H117" s="4">
        <v>12205</v>
      </c>
      <c r="I117" s="4">
        <v>59697</v>
      </c>
      <c r="J117" s="4">
        <v>1732</v>
      </c>
      <c r="K117" s="2">
        <v>973</v>
      </c>
      <c r="L117" s="7">
        <f t="shared" si="2"/>
        <v>1.7284565573187221</v>
      </c>
      <c r="M117" s="4">
        <f t="shared" si="3"/>
        <v>45466</v>
      </c>
    </row>
    <row r="118" spans="1:13" x14ac:dyDescent="0.25">
      <c r="A118" t="s">
        <v>16</v>
      </c>
      <c r="B118" t="s">
        <v>280</v>
      </c>
      <c r="C118" s="4">
        <v>56934</v>
      </c>
      <c r="D118" s="4">
        <v>131593</v>
      </c>
      <c r="E118" s="4">
        <v>0</v>
      </c>
      <c r="F118" s="4">
        <v>23745</v>
      </c>
      <c r="G118" s="4">
        <v>89125</v>
      </c>
      <c r="H118" s="4">
        <v>9279</v>
      </c>
      <c r="I118" s="4">
        <v>181874</v>
      </c>
      <c r="J118" s="4">
        <v>14923</v>
      </c>
      <c r="K118" s="2">
        <v>400</v>
      </c>
      <c r="L118" s="7">
        <f t="shared" si="2"/>
        <v>1.4764992987377279</v>
      </c>
      <c r="M118" s="4">
        <f t="shared" si="3"/>
        <v>155338</v>
      </c>
    </row>
    <row r="119" spans="1:13" x14ac:dyDescent="0.25">
      <c r="A119" t="s">
        <v>38</v>
      </c>
      <c r="B119" t="s">
        <v>280</v>
      </c>
      <c r="C119" s="4">
        <v>52191</v>
      </c>
      <c r="D119" s="4">
        <v>91152</v>
      </c>
      <c r="E119" s="4">
        <v>6126</v>
      </c>
      <c r="F119" s="4">
        <v>27236</v>
      </c>
      <c r="G119" s="4">
        <v>46283</v>
      </c>
      <c r="H119" s="4">
        <v>26040</v>
      </c>
      <c r="I119" s="4">
        <v>150981</v>
      </c>
      <c r="J119" s="4">
        <v>15852</v>
      </c>
      <c r="K119" s="2">
        <v>600</v>
      </c>
      <c r="L119" s="7">
        <f t="shared" si="2"/>
        <v>1.9694488257027418</v>
      </c>
      <c r="M119" s="4">
        <f t="shared" si="3"/>
        <v>124514</v>
      </c>
    </row>
    <row r="120" spans="1:13" x14ac:dyDescent="0.25">
      <c r="A120" t="s">
        <v>45</v>
      </c>
      <c r="B120" t="s">
        <v>280</v>
      </c>
      <c r="C120" s="4">
        <v>48975</v>
      </c>
      <c r="D120" s="4">
        <v>36705</v>
      </c>
      <c r="E120" s="4">
        <v>393</v>
      </c>
      <c r="F120" s="4">
        <v>52909</v>
      </c>
      <c r="G120" s="4">
        <v>28264</v>
      </c>
      <c r="H120" s="4">
        <v>12768</v>
      </c>
      <c r="I120" s="4">
        <v>87648</v>
      </c>
      <c r="J120" s="4">
        <v>10691</v>
      </c>
      <c r="K120" s="2">
        <v>400</v>
      </c>
      <c r="L120" s="7">
        <f t="shared" si="2"/>
        <v>1.2986484574016417</v>
      </c>
      <c r="M120" s="4">
        <f t="shared" si="3"/>
        <v>90007</v>
      </c>
    </row>
    <row r="121" spans="1:13" x14ac:dyDescent="0.25">
      <c r="A121" t="s">
        <v>55</v>
      </c>
      <c r="B121" t="s">
        <v>280</v>
      </c>
      <c r="C121" s="4">
        <v>43722</v>
      </c>
      <c r="D121" s="4">
        <v>79807</v>
      </c>
      <c r="E121" s="4">
        <v>15</v>
      </c>
      <c r="F121" s="4">
        <v>88000</v>
      </c>
      <c r="G121" s="4">
        <v>63635</v>
      </c>
      <c r="H121" s="4">
        <v>60465</v>
      </c>
      <c r="I121" s="4">
        <v>99945</v>
      </c>
      <c r="J121" s="4">
        <v>8959</v>
      </c>
      <c r="K121" s="2">
        <v>354</v>
      </c>
      <c r="L121" s="7">
        <f t="shared" si="2"/>
        <v>1.2541368743615935</v>
      </c>
      <c r="M121" s="4">
        <f t="shared" si="3"/>
        <v>167822</v>
      </c>
    </row>
    <row r="122" spans="1:13" x14ac:dyDescent="0.25">
      <c r="A122" t="s">
        <v>60</v>
      </c>
      <c r="B122" t="s">
        <v>280</v>
      </c>
      <c r="C122" s="4">
        <v>61906</v>
      </c>
      <c r="D122" s="4">
        <v>98123</v>
      </c>
      <c r="E122" s="4">
        <v>30</v>
      </c>
      <c r="F122" s="4">
        <v>34925</v>
      </c>
      <c r="G122" s="4">
        <v>50748</v>
      </c>
      <c r="H122" s="4">
        <v>20424</v>
      </c>
      <c r="I122" s="4">
        <v>142421</v>
      </c>
      <c r="J122" s="4">
        <v>22892</v>
      </c>
      <c r="K122" s="2">
        <v>609</v>
      </c>
      <c r="L122" s="7">
        <f t="shared" si="2"/>
        <v>1.9335343264759202</v>
      </c>
      <c r="M122" s="4">
        <f t="shared" si="3"/>
        <v>133078</v>
      </c>
    </row>
    <row r="123" spans="1:13" x14ac:dyDescent="0.25">
      <c r="A123" t="s">
        <v>71</v>
      </c>
      <c r="B123" t="s">
        <v>280</v>
      </c>
      <c r="C123" s="4">
        <v>64250</v>
      </c>
      <c r="D123" s="4">
        <v>101812</v>
      </c>
      <c r="E123" s="4">
        <v>3403</v>
      </c>
      <c r="F123" s="4">
        <v>40038</v>
      </c>
      <c r="G123" s="4">
        <v>63257</v>
      </c>
      <c r="H123" s="4">
        <v>17746</v>
      </c>
      <c r="I123" s="4">
        <v>134052</v>
      </c>
      <c r="J123" s="4">
        <v>17416</v>
      </c>
      <c r="K123" s="2">
        <v>500</v>
      </c>
      <c r="L123" s="7">
        <f t="shared" si="2"/>
        <v>1.6094977630934126</v>
      </c>
      <c r="M123" s="4">
        <f t="shared" si="3"/>
        <v>145253</v>
      </c>
    </row>
    <row r="124" spans="1:13" x14ac:dyDescent="0.25">
      <c r="A124" t="s">
        <v>191</v>
      </c>
      <c r="B124" t="s">
        <v>280</v>
      </c>
      <c r="C124" s="4">
        <v>51741</v>
      </c>
      <c r="D124" s="4">
        <v>54110</v>
      </c>
      <c r="E124" s="4">
        <v>821</v>
      </c>
      <c r="F124" s="4">
        <v>23119</v>
      </c>
      <c r="G124" s="4">
        <v>19178</v>
      </c>
      <c r="H124" s="4">
        <v>7131</v>
      </c>
      <c r="I124" s="4">
        <v>103435</v>
      </c>
      <c r="J124" s="4">
        <v>20147</v>
      </c>
      <c r="K124" s="2">
        <v>647</v>
      </c>
      <c r="L124" s="7">
        <f t="shared" si="2"/>
        <v>2.8214620919803943</v>
      </c>
      <c r="M124" s="4">
        <f t="shared" si="3"/>
        <v>78050</v>
      </c>
    </row>
    <row r="125" spans="1:13" x14ac:dyDescent="0.25">
      <c r="A125" t="s">
        <v>96</v>
      </c>
      <c r="B125" t="s">
        <v>280</v>
      </c>
      <c r="C125" s="4">
        <v>52653</v>
      </c>
      <c r="D125" s="4">
        <v>104746</v>
      </c>
      <c r="E125" s="4">
        <v>0</v>
      </c>
      <c r="F125" s="4">
        <v>24504</v>
      </c>
      <c r="G125" s="4">
        <v>76597</v>
      </c>
      <c r="H125" s="4">
        <v>0</v>
      </c>
      <c r="I125" s="4">
        <v>137769</v>
      </c>
      <c r="J125" s="4">
        <v>12555</v>
      </c>
      <c r="K125" s="2">
        <v>400</v>
      </c>
      <c r="L125" s="7">
        <f t="shared" si="2"/>
        <v>1.3674948105017168</v>
      </c>
      <c r="M125" s="4">
        <f t="shared" si="3"/>
        <v>129250</v>
      </c>
    </row>
    <row r="126" spans="1:13" x14ac:dyDescent="0.25">
      <c r="A126" t="s">
        <v>211</v>
      </c>
      <c r="B126" t="s">
        <v>280</v>
      </c>
      <c r="C126" s="4">
        <v>217437</v>
      </c>
      <c r="D126" s="4">
        <v>55069</v>
      </c>
      <c r="E126" s="4">
        <v>138</v>
      </c>
      <c r="F126" s="4">
        <v>280705</v>
      </c>
      <c r="G126" s="4">
        <v>36536</v>
      </c>
      <c r="H126" s="4">
        <v>81939</v>
      </c>
      <c r="I126" s="4">
        <v>122764</v>
      </c>
      <c r="J126" s="4">
        <v>-21966</v>
      </c>
      <c r="K126" s="2">
        <v>716</v>
      </c>
      <c r="L126" s="7">
        <f t="shared" si="2"/>
        <v>1.5072531202102037</v>
      </c>
      <c r="M126" s="4">
        <f t="shared" si="3"/>
        <v>335912</v>
      </c>
    </row>
    <row r="127" spans="1:13" x14ac:dyDescent="0.25">
      <c r="A127" t="s">
        <v>110</v>
      </c>
      <c r="B127" t="s">
        <v>280</v>
      </c>
      <c r="C127" s="4">
        <v>374707</v>
      </c>
      <c r="D127" s="4">
        <v>257693</v>
      </c>
      <c r="E127" s="4">
        <v>26151</v>
      </c>
      <c r="F127" s="4">
        <v>390450</v>
      </c>
      <c r="G127" s="4">
        <v>168953</v>
      </c>
      <c r="H127" s="4">
        <v>130634</v>
      </c>
      <c r="I127" s="4">
        <v>699130</v>
      </c>
      <c r="J127" s="4">
        <v>112792</v>
      </c>
      <c r="K127" s="2">
        <v>4500</v>
      </c>
      <c r="L127" s="7">
        <f t="shared" si="2"/>
        <v>1.5252348286209774</v>
      </c>
      <c r="M127" s="4">
        <f t="shared" si="3"/>
        <v>674294</v>
      </c>
    </row>
    <row r="128" spans="1:13" x14ac:dyDescent="0.25">
      <c r="A128" t="s">
        <v>178</v>
      </c>
      <c r="B128" t="s">
        <v>280</v>
      </c>
      <c r="C128" s="4">
        <v>55498</v>
      </c>
      <c r="D128" s="4">
        <v>60372</v>
      </c>
      <c r="E128" s="4">
        <v>439</v>
      </c>
      <c r="F128" s="4">
        <v>49037</v>
      </c>
      <c r="G128" s="4">
        <v>33394</v>
      </c>
      <c r="H128" s="4">
        <v>20956</v>
      </c>
      <c r="I128" s="4">
        <v>93116</v>
      </c>
      <c r="J128" s="4">
        <v>10257</v>
      </c>
      <c r="K128" s="2">
        <v>721</v>
      </c>
      <c r="L128" s="7">
        <f t="shared" si="2"/>
        <v>1.8078696771875187</v>
      </c>
      <c r="M128" s="4">
        <f t="shared" si="3"/>
        <v>109848</v>
      </c>
    </row>
    <row r="129" spans="1:13" x14ac:dyDescent="0.25">
      <c r="A129" t="s">
        <v>252</v>
      </c>
      <c r="B129" t="s">
        <v>280</v>
      </c>
      <c r="C129" s="4" t="s">
        <v>330</v>
      </c>
      <c r="D129" s="4" t="s">
        <v>330</v>
      </c>
      <c r="E129" s="4" t="s">
        <v>330</v>
      </c>
      <c r="F129" s="4" t="s">
        <v>330</v>
      </c>
      <c r="G129" s="4" t="s">
        <v>330</v>
      </c>
      <c r="H129" s="4" t="s">
        <v>330</v>
      </c>
      <c r="I129" s="4" t="s">
        <v>330</v>
      </c>
      <c r="J129" s="4" t="s">
        <v>330</v>
      </c>
      <c r="K129" s="4" t="s">
        <v>330</v>
      </c>
      <c r="L129" s="7" t="e">
        <f t="shared" si="2"/>
        <v>#VALUE!</v>
      </c>
      <c r="M129" s="4" t="e">
        <f t="shared" si="3"/>
        <v>#VALUE!</v>
      </c>
    </row>
    <row r="130" spans="1:13" x14ac:dyDescent="0.25">
      <c r="A130" t="s">
        <v>61</v>
      </c>
      <c r="B130" t="s">
        <v>281</v>
      </c>
      <c r="C130" s="4">
        <v>31767</v>
      </c>
      <c r="D130" s="4">
        <v>55853</v>
      </c>
      <c r="E130" s="4">
        <v>1725</v>
      </c>
      <c r="F130" s="4">
        <v>50448</v>
      </c>
      <c r="G130" s="4">
        <v>46720</v>
      </c>
      <c r="H130" s="4">
        <v>29539</v>
      </c>
      <c r="I130" s="4">
        <v>121608</v>
      </c>
      <c r="J130" s="4">
        <v>14474</v>
      </c>
      <c r="K130" s="2" t="s">
        <v>330</v>
      </c>
      <c r="L130" s="7">
        <f t="shared" si="2"/>
        <v>1.1954837328767123</v>
      </c>
      <c r="M130" s="4">
        <f t="shared" si="3"/>
        <v>108026</v>
      </c>
    </row>
    <row r="131" spans="1:13" x14ac:dyDescent="0.25">
      <c r="A131" t="s">
        <v>282</v>
      </c>
      <c r="B131" t="s">
        <v>281</v>
      </c>
      <c r="C131" s="4">
        <v>43202</v>
      </c>
      <c r="D131" s="4">
        <v>46346</v>
      </c>
      <c r="E131" s="4">
        <v>43</v>
      </c>
      <c r="F131" s="4">
        <v>23679</v>
      </c>
      <c r="G131" s="4">
        <v>24279</v>
      </c>
      <c r="H131" s="4">
        <v>2587</v>
      </c>
      <c r="I131" s="4">
        <v>91697</v>
      </c>
      <c r="J131" s="4">
        <v>13006</v>
      </c>
      <c r="K131" s="2">
        <v>1564</v>
      </c>
      <c r="L131" s="7">
        <f t="shared" si="2"/>
        <v>1.9088924585032332</v>
      </c>
      <c r="M131" s="4">
        <f t="shared" si="3"/>
        <v>70068</v>
      </c>
    </row>
    <row r="132" spans="1:13" x14ac:dyDescent="0.25">
      <c r="A132" t="s">
        <v>57</v>
      </c>
      <c r="B132" t="s">
        <v>281</v>
      </c>
      <c r="C132" s="4">
        <v>42306</v>
      </c>
      <c r="D132" s="4">
        <v>43384</v>
      </c>
      <c r="E132" s="4">
        <v>742</v>
      </c>
      <c r="F132" s="4">
        <v>50689</v>
      </c>
      <c r="G132" s="4">
        <v>35120</v>
      </c>
      <c r="H132" s="4">
        <v>17389</v>
      </c>
      <c r="I132" s="4">
        <v>91200</v>
      </c>
      <c r="J132" s="4">
        <v>3991</v>
      </c>
      <c r="K132" s="2">
        <v>1300</v>
      </c>
      <c r="L132" s="7">
        <f t="shared" si="2"/>
        <v>1.2353075170842824</v>
      </c>
      <c r="M132" s="4">
        <f t="shared" si="3"/>
        <v>94815</v>
      </c>
    </row>
    <row r="133" spans="1:13" x14ac:dyDescent="0.25">
      <c r="A133" t="s">
        <v>87</v>
      </c>
      <c r="B133" t="s">
        <v>281</v>
      </c>
      <c r="C133" s="4">
        <v>80865</v>
      </c>
      <c r="D133" s="4">
        <v>101535</v>
      </c>
      <c r="E133" s="4">
        <v>0</v>
      </c>
      <c r="F133" s="4">
        <v>53500</v>
      </c>
      <c r="G133" s="4">
        <v>60751</v>
      </c>
      <c r="H133" s="4">
        <v>13419</v>
      </c>
      <c r="I133" s="4">
        <v>213253</v>
      </c>
      <c r="J133" s="4">
        <v>33961</v>
      </c>
      <c r="K133" s="2">
        <v>1839</v>
      </c>
      <c r="L133" s="7">
        <f t="shared" ref="L133:L196" si="4">D133/G133</f>
        <v>1.6713305130779741</v>
      </c>
      <c r="M133" s="4">
        <f t="shared" ref="M133:M196" si="5">C133+G133+H133</f>
        <v>155035</v>
      </c>
    </row>
    <row r="134" spans="1:13" x14ac:dyDescent="0.25">
      <c r="A134" t="s">
        <v>106</v>
      </c>
      <c r="B134" t="s">
        <v>281</v>
      </c>
      <c r="C134" s="4">
        <v>54596</v>
      </c>
      <c r="D134" s="4">
        <v>43039</v>
      </c>
      <c r="E134" s="4">
        <v>0</v>
      </c>
      <c r="F134" s="4">
        <v>46578</v>
      </c>
      <c r="G134" s="4">
        <v>32528</v>
      </c>
      <c r="H134" s="4">
        <v>2493</v>
      </c>
      <c r="I134" s="4">
        <v>110417</v>
      </c>
      <c r="J134" s="4">
        <v>4277</v>
      </c>
      <c r="K134" s="2">
        <v>1200</v>
      </c>
      <c r="L134" s="7">
        <f t="shared" si="4"/>
        <v>1.3231369896704377</v>
      </c>
      <c r="M134" s="4">
        <f t="shared" si="5"/>
        <v>89617</v>
      </c>
    </row>
    <row r="135" spans="1:13" x14ac:dyDescent="0.25">
      <c r="A135" t="s">
        <v>85</v>
      </c>
      <c r="B135" t="s">
        <v>283</v>
      </c>
      <c r="C135" s="4">
        <v>13043907</v>
      </c>
      <c r="D135" s="4">
        <v>7391816</v>
      </c>
      <c r="E135" s="4">
        <v>283712</v>
      </c>
      <c r="F135" s="4">
        <v>11145524</v>
      </c>
      <c r="G135" s="4">
        <v>3761446</v>
      </c>
      <c r="H135" s="4">
        <v>2015699</v>
      </c>
      <c r="I135" s="4">
        <v>11229747</v>
      </c>
      <c r="J135" s="4">
        <v>2129418</v>
      </c>
      <c r="K135" s="2">
        <v>31901</v>
      </c>
      <c r="L135" s="7">
        <f t="shared" si="4"/>
        <v>1.9651527630597383</v>
      </c>
      <c r="M135" s="4">
        <f t="shared" si="5"/>
        <v>18821052</v>
      </c>
    </row>
    <row r="136" spans="1:13" x14ac:dyDescent="0.25">
      <c r="A136" t="s">
        <v>136</v>
      </c>
      <c r="B136" t="s">
        <v>283</v>
      </c>
      <c r="C136" s="4">
        <v>133845</v>
      </c>
      <c r="D136" s="4">
        <v>137801</v>
      </c>
      <c r="E136" s="4">
        <v>6531</v>
      </c>
      <c r="F136" s="4">
        <v>98223</v>
      </c>
      <c r="G136" s="4">
        <v>106616</v>
      </c>
      <c r="H136" s="4">
        <v>2094</v>
      </c>
      <c r="I136" s="4">
        <v>619131</v>
      </c>
      <c r="J136" s="4">
        <v>31384</v>
      </c>
      <c r="K136" s="2">
        <v>379</v>
      </c>
      <c r="L136" s="7">
        <f t="shared" si="4"/>
        <v>1.2924983116980566</v>
      </c>
      <c r="M136" s="4">
        <f t="shared" si="5"/>
        <v>242555</v>
      </c>
    </row>
    <row r="137" spans="1:13" x14ac:dyDescent="0.25">
      <c r="A137" t="s">
        <v>184</v>
      </c>
      <c r="B137" t="s">
        <v>283</v>
      </c>
      <c r="C137" s="4">
        <v>186179</v>
      </c>
      <c r="D137" s="4">
        <v>200035</v>
      </c>
      <c r="E137" s="4">
        <v>35539</v>
      </c>
      <c r="F137" s="4">
        <v>114734</v>
      </c>
      <c r="G137" s="4">
        <v>148579</v>
      </c>
      <c r="H137" s="4">
        <v>15550</v>
      </c>
      <c r="I137" s="4">
        <v>1170372</v>
      </c>
      <c r="J137" s="4">
        <v>37828</v>
      </c>
      <c r="K137" s="4">
        <v>889</v>
      </c>
      <c r="L137" s="7">
        <f t="shared" si="4"/>
        <v>1.3463208124970554</v>
      </c>
      <c r="M137" s="4">
        <f t="shared" si="5"/>
        <v>350308</v>
      </c>
    </row>
    <row r="138" spans="1:13" x14ac:dyDescent="0.25">
      <c r="A138" t="s">
        <v>185</v>
      </c>
      <c r="B138" t="s">
        <v>283</v>
      </c>
      <c r="C138" s="4">
        <v>97595</v>
      </c>
      <c r="D138" s="4">
        <v>110295</v>
      </c>
      <c r="E138" s="4">
        <v>6412</v>
      </c>
      <c r="F138" s="4">
        <v>41426</v>
      </c>
      <c r="G138" s="4">
        <v>59946</v>
      </c>
      <c r="H138" s="4">
        <v>592</v>
      </c>
      <c r="I138" s="4">
        <v>338489</v>
      </c>
      <c r="J138" s="4">
        <v>53190</v>
      </c>
      <c r="K138" s="2">
        <v>377</v>
      </c>
      <c r="L138" s="7">
        <f t="shared" si="4"/>
        <v>1.8399059153237913</v>
      </c>
      <c r="M138" s="4">
        <f t="shared" si="5"/>
        <v>158133</v>
      </c>
    </row>
    <row r="139" spans="1:13" x14ac:dyDescent="0.25">
      <c r="A139" t="s">
        <v>240</v>
      </c>
      <c r="B139" t="s">
        <v>283</v>
      </c>
      <c r="C139" s="4">
        <v>41959</v>
      </c>
      <c r="D139" s="4">
        <v>36891</v>
      </c>
      <c r="E139" s="4">
        <v>2200</v>
      </c>
      <c r="F139" s="4">
        <v>36499</v>
      </c>
      <c r="G139" s="4">
        <v>30541</v>
      </c>
      <c r="H139" s="4">
        <v>3090</v>
      </c>
      <c r="I139" s="4">
        <v>247514</v>
      </c>
      <c r="J139" s="4">
        <v>7921</v>
      </c>
      <c r="K139" s="2">
        <v>273</v>
      </c>
      <c r="L139" s="7">
        <f t="shared" si="4"/>
        <v>1.2079172260240332</v>
      </c>
      <c r="M139" s="4">
        <f t="shared" si="5"/>
        <v>75590</v>
      </c>
    </row>
    <row r="140" spans="1:13" x14ac:dyDescent="0.25">
      <c r="A140" t="s">
        <v>190</v>
      </c>
      <c r="B140" t="s">
        <v>283</v>
      </c>
      <c r="C140" s="4">
        <v>116738</v>
      </c>
      <c r="D140" s="4">
        <v>128818</v>
      </c>
      <c r="E140" s="4">
        <v>7471</v>
      </c>
      <c r="F140" s="4">
        <v>57561</v>
      </c>
      <c r="G140" s="4">
        <v>63130</v>
      </c>
      <c r="H140" s="4">
        <v>13982</v>
      </c>
      <c r="I140" s="4">
        <v>192806</v>
      </c>
      <c r="J140" s="4">
        <v>42594</v>
      </c>
      <c r="K140" s="2">
        <v>484</v>
      </c>
      <c r="L140" s="7">
        <f t="shared" si="4"/>
        <v>2.0405195628069062</v>
      </c>
      <c r="M140" s="4">
        <f t="shared" si="5"/>
        <v>193850</v>
      </c>
    </row>
    <row r="141" spans="1:13" x14ac:dyDescent="0.25">
      <c r="A141" t="s">
        <v>101</v>
      </c>
      <c r="B141" t="s">
        <v>284</v>
      </c>
      <c r="C141" s="4">
        <v>176542</v>
      </c>
      <c r="D141" s="4">
        <v>97840</v>
      </c>
      <c r="E141" s="4">
        <v>6073</v>
      </c>
      <c r="F141" s="4">
        <v>167019</v>
      </c>
      <c r="G141" s="4">
        <v>89563</v>
      </c>
      <c r="H141" s="4">
        <v>4827</v>
      </c>
      <c r="I141" s="4">
        <v>520795</v>
      </c>
      <c r="J141" s="4">
        <v>17135</v>
      </c>
      <c r="K141" s="2">
        <v>3429</v>
      </c>
      <c r="L141" s="7">
        <f t="shared" si="4"/>
        <v>1.0924153947500641</v>
      </c>
      <c r="M141" s="4">
        <f t="shared" si="5"/>
        <v>270932</v>
      </c>
    </row>
    <row r="142" spans="1:13" x14ac:dyDescent="0.25">
      <c r="A142" t="s">
        <v>81</v>
      </c>
      <c r="B142" t="s">
        <v>285</v>
      </c>
      <c r="C142" s="4">
        <v>33553</v>
      </c>
      <c r="D142" s="4">
        <v>66452</v>
      </c>
      <c r="E142" s="4">
        <v>186</v>
      </c>
      <c r="F142" s="4">
        <v>51818</v>
      </c>
      <c r="G142" s="4">
        <v>64607</v>
      </c>
      <c r="H142" s="4">
        <v>20296</v>
      </c>
      <c r="I142" s="4">
        <v>174092</v>
      </c>
      <c r="J142" s="4">
        <v>4556</v>
      </c>
      <c r="K142" s="2">
        <v>1200</v>
      </c>
      <c r="L142" s="7">
        <f t="shared" si="4"/>
        <v>1.0285572770752396</v>
      </c>
      <c r="M142" s="4">
        <f t="shared" si="5"/>
        <v>118456</v>
      </c>
    </row>
    <row r="143" spans="1:13" x14ac:dyDescent="0.25">
      <c r="A143" t="s">
        <v>86</v>
      </c>
      <c r="B143" t="s">
        <v>285</v>
      </c>
      <c r="C143" s="4">
        <v>54036</v>
      </c>
      <c r="D143" s="4">
        <v>65566</v>
      </c>
      <c r="E143" s="4">
        <v>269</v>
      </c>
      <c r="F143" s="4">
        <v>26563</v>
      </c>
      <c r="G143" s="4">
        <v>37263</v>
      </c>
      <c r="H143" s="4">
        <v>1099</v>
      </c>
      <c r="I143" s="4">
        <v>104598</v>
      </c>
      <c r="J143" s="4">
        <v>13728</v>
      </c>
      <c r="K143" s="2">
        <v>1015</v>
      </c>
      <c r="L143" s="7">
        <f t="shared" si="4"/>
        <v>1.7595470037302419</v>
      </c>
      <c r="M143" s="4">
        <f t="shared" si="5"/>
        <v>92398</v>
      </c>
    </row>
    <row r="144" spans="1:13" x14ac:dyDescent="0.25">
      <c r="A144" t="s">
        <v>225</v>
      </c>
      <c r="B144" t="s">
        <v>286</v>
      </c>
      <c r="C144" s="4">
        <v>157369</v>
      </c>
      <c r="D144" s="4">
        <v>94517</v>
      </c>
      <c r="E144" s="4">
        <v>7039</v>
      </c>
      <c r="F144" s="4">
        <v>150509</v>
      </c>
      <c r="G144" s="4">
        <v>61130</v>
      </c>
      <c r="H144" s="4">
        <v>33566</v>
      </c>
      <c r="I144" s="4">
        <v>131528</v>
      </c>
      <c r="J144" s="4">
        <v>30948</v>
      </c>
      <c r="K144" s="2">
        <v>2604</v>
      </c>
      <c r="L144" s="7">
        <f t="shared" si="4"/>
        <v>1.5461639129723539</v>
      </c>
      <c r="M144" s="4">
        <f t="shared" si="5"/>
        <v>252065</v>
      </c>
    </row>
    <row r="145" spans="1:13" x14ac:dyDescent="0.25">
      <c r="A145" t="s">
        <v>41</v>
      </c>
      <c r="B145" t="s">
        <v>286</v>
      </c>
      <c r="C145" s="4">
        <v>38542</v>
      </c>
      <c r="D145" s="4">
        <v>107357</v>
      </c>
      <c r="E145" s="4">
        <v>61740</v>
      </c>
      <c r="F145" s="4">
        <v>78486</v>
      </c>
      <c r="G145" s="4">
        <v>76324</v>
      </c>
      <c r="H145" s="4">
        <v>132717</v>
      </c>
      <c r="I145" s="4">
        <v>110694</v>
      </c>
      <c r="J145" s="4">
        <v>8174</v>
      </c>
      <c r="K145" s="2">
        <v>1500</v>
      </c>
      <c r="L145" s="7">
        <f t="shared" si="4"/>
        <v>1.4065955662701117</v>
      </c>
      <c r="M145" s="4">
        <f t="shared" si="5"/>
        <v>247583</v>
      </c>
    </row>
    <row r="146" spans="1:13" x14ac:dyDescent="0.25">
      <c r="A146" t="s">
        <v>255</v>
      </c>
      <c r="B146" t="s">
        <v>286</v>
      </c>
      <c r="C146" s="4">
        <v>31502</v>
      </c>
      <c r="D146" s="4">
        <v>28227</v>
      </c>
      <c r="E146" s="4">
        <v>0</v>
      </c>
      <c r="F146" s="4">
        <v>13918</v>
      </c>
      <c r="G146" s="4">
        <v>10643</v>
      </c>
      <c r="H146" s="4">
        <v>0</v>
      </c>
      <c r="I146" s="4">
        <v>57000</v>
      </c>
      <c r="J146" s="4">
        <v>9181</v>
      </c>
      <c r="K146" s="2">
        <v>600</v>
      </c>
      <c r="L146" s="7">
        <f t="shared" si="4"/>
        <v>2.6521657427417082</v>
      </c>
      <c r="M146" s="4">
        <f t="shared" si="5"/>
        <v>42145</v>
      </c>
    </row>
    <row r="147" spans="1:13" x14ac:dyDescent="0.25">
      <c r="A147" t="s">
        <v>143</v>
      </c>
      <c r="B147" t="s">
        <v>286</v>
      </c>
      <c r="C147" s="4">
        <v>49592</v>
      </c>
      <c r="D147" s="4">
        <v>46954</v>
      </c>
      <c r="E147" s="4">
        <v>6378</v>
      </c>
      <c r="F147" s="4">
        <v>27997</v>
      </c>
      <c r="G147" s="4">
        <v>25922</v>
      </c>
      <c r="H147" s="4">
        <v>5815</v>
      </c>
      <c r="I147" s="4">
        <v>69393</v>
      </c>
      <c r="J147" s="4">
        <v>15863</v>
      </c>
      <c r="K147" s="2">
        <v>1483</v>
      </c>
      <c r="L147" s="7">
        <f t="shared" si="4"/>
        <v>1.8113571483681814</v>
      </c>
      <c r="M147" s="4">
        <f t="shared" si="5"/>
        <v>81329</v>
      </c>
    </row>
    <row r="148" spans="1:13" x14ac:dyDescent="0.25">
      <c r="A148" t="s">
        <v>181</v>
      </c>
      <c r="B148" t="s">
        <v>286</v>
      </c>
      <c r="C148" s="4">
        <v>79751</v>
      </c>
      <c r="D148" s="4">
        <v>112389</v>
      </c>
      <c r="E148" s="4">
        <v>1142</v>
      </c>
      <c r="F148" s="4">
        <v>69608</v>
      </c>
      <c r="G148" s="4">
        <v>68515</v>
      </c>
      <c r="H148" s="4">
        <v>34873</v>
      </c>
      <c r="I148" s="4">
        <v>158793</v>
      </c>
      <c r="J148" s="4">
        <v>12032</v>
      </c>
      <c r="K148" s="2">
        <v>2100</v>
      </c>
      <c r="L148" s="7">
        <f t="shared" si="4"/>
        <v>1.6403561263956798</v>
      </c>
      <c r="M148" s="4">
        <f t="shared" si="5"/>
        <v>183139</v>
      </c>
    </row>
    <row r="149" spans="1:13" x14ac:dyDescent="0.25">
      <c r="A149" t="s">
        <v>249</v>
      </c>
      <c r="B149" t="s">
        <v>286</v>
      </c>
      <c r="C149" s="4">
        <v>41782</v>
      </c>
      <c r="D149" s="4">
        <v>37076</v>
      </c>
      <c r="E149" s="4">
        <v>434</v>
      </c>
      <c r="F149" s="4">
        <v>22626</v>
      </c>
      <c r="G149" s="4">
        <v>17156</v>
      </c>
      <c r="H149" s="4">
        <v>1198</v>
      </c>
      <c r="I149" s="4">
        <v>70263</v>
      </c>
      <c r="J149" s="4">
        <v>22159</v>
      </c>
      <c r="K149" s="2">
        <v>993</v>
      </c>
      <c r="L149" s="7">
        <f t="shared" si="4"/>
        <v>2.1611098158078805</v>
      </c>
      <c r="M149" s="4">
        <f t="shared" si="5"/>
        <v>60136</v>
      </c>
    </row>
    <row r="150" spans="1:13" x14ac:dyDescent="0.25">
      <c r="A150" t="s">
        <v>210</v>
      </c>
      <c r="B150" t="s">
        <v>286</v>
      </c>
      <c r="C150" s="4">
        <v>25352</v>
      </c>
      <c r="D150" s="4">
        <v>18777</v>
      </c>
      <c r="E150" s="4">
        <v>165</v>
      </c>
      <c r="F150" s="4">
        <v>19096</v>
      </c>
      <c r="G150" s="4">
        <v>9213</v>
      </c>
      <c r="H150" s="4">
        <v>3473</v>
      </c>
      <c r="I150" s="4">
        <v>35562</v>
      </c>
      <c r="J150" s="4">
        <v>8236</v>
      </c>
      <c r="K150" s="2">
        <v>690</v>
      </c>
      <c r="L150" s="7">
        <f t="shared" si="4"/>
        <v>2.0380983393031586</v>
      </c>
      <c r="M150" s="4">
        <f t="shared" si="5"/>
        <v>38038</v>
      </c>
    </row>
    <row r="151" spans="1:13" x14ac:dyDescent="0.25">
      <c r="A151" t="s">
        <v>9</v>
      </c>
      <c r="B151" t="s">
        <v>287</v>
      </c>
      <c r="C151" s="4">
        <v>92289</v>
      </c>
      <c r="D151" s="4">
        <v>68909</v>
      </c>
      <c r="E151" s="4">
        <v>1168</v>
      </c>
      <c r="F151" s="4">
        <v>127823</v>
      </c>
      <c r="G151" s="4">
        <v>66539</v>
      </c>
      <c r="H151" s="4">
        <v>39072</v>
      </c>
      <c r="I151" s="4">
        <v>172780</v>
      </c>
      <c r="J151" s="4">
        <v>21179</v>
      </c>
      <c r="K151" s="2">
        <v>2798</v>
      </c>
      <c r="L151" s="7">
        <f t="shared" si="4"/>
        <v>1.0356182088699861</v>
      </c>
      <c r="M151" s="4">
        <f t="shared" si="5"/>
        <v>197900</v>
      </c>
    </row>
    <row r="152" spans="1:13" x14ac:dyDescent="0.25">
      <c r="A152" t="s">
        <v>23</v>
      </c>
      <c r="B152" t="s">
        <v>287</v>
      </c>
      <c r="C152" s="4">
        <v>47860</v>
      </c>
      <c r="D152" s="4">
        <v>22854</v>
      </c>
      <c r="E152" s="4">
        <v>6958</v>
      </c>
      <c r="F152" s="4">
        <v>29397</v>
      </c>
      <c r="G152" s="4">
        <v>8745</v>
      </c>
      <c r="H152" s="4">
        <v>2604</v>
      </c>
      <c r="I152" s="4">
        <v>62345</v>
      </c>
      <c r="J152" s="4">
        <v>6955</v>
      </c>
      <c r="K152" s="2">
        <v>809</v>
      </c>
      <c r="L152" s="7">
        <f t="shared" si="4"/>
        <v>2.6133790737564322</v>
      </c>
      <c r="M152" s="4">
        <f t="shared" si="5"/>
        <v>59209</v>
      </c>
    </row>
    <row r="153" spans="1:13" x14ac:dyDescent="0.25">
      <c r="A153" t="s">
        <v>39</v>
      </c>
      <c r="B153" t="s">
        <v>287</v>
      </c>
      <c r="C153" s="4">
        <v>47903</v>
      </c>
      <c r="D153" s="4">
        <v>38192</v>
      </c>
      <c r="E153" s="4">
        <v>5808</v>
      </c>
      <c r="F153" s="4">
        <v>41093</v>
      </c>
      <c r="G153" s="4">
        <v>22258</v>
      </c>
      <c r="H153" s="4">
        <v>14932</v>
      </c>
      <c r="I153" s="4">
        <v>76139</v>
      </c>
      <c r="J153" s="4">
        <v>14409</v>
      </c>
      <c r="K153" s="2">
        <v>1266</v>
      </c>
      <c r="L153" s="7">
        <f t="shared" si="4"/>
        <v>1.7158774373259054</v>
      </c>
      <c r="M153" s="4">
        <f t="shared" si="5"/>
        <v>85093</v>
      </c>
    </row>
    <row r="154" spans="1:13" x14ac:dyDescent="0.25">
      <c r="A154" t="s">
        <v>102</v>
      </c>
      <c r="B154" t="s">
        <v>287</v>
      </c>
      <c r="C154" s="4">
        <v>39658</v>
      </c>
      <c r="D154" s="4">
        <v>26559</v>
      </c>
      <c r="E154" s="4">
        <v>19</v>
      </c>
      <c r="F154" s="4">
        <v>65885</v>
      </c>
      <c r="G154" s="4">
        <v>19284</v>
      </c>
      <c r="H154" s="4">
        <v>33521</v>
      </c>
      <c r="I154" s="4">
        <v>76421</v>
      </c>
      <c r="J154" s="4">
        <v>14614</v>
      </c>
      <c r="K154" s="2">
        <v>1174</v>
      </c>
      <c r="L154" s="7">
        <f t="shared" si="4"/>
        <v>1.3772557560672061</v>
      </c>
      <c r="M154" s="4">
        <f t="shared" si="5"/>
        <v>92463</v>
      </c>
    </row>
    <row r="155" spans="1:13" x14ac:dyDescent="0.25">
      <c r="A155" t="s">
        <v>209</v>
      </c>
      <c r="B155" t="s">
        <v>287</v>
      </c>
      <c r="C155" s="4">
        <v>65530</v>
      </c>
      <c r="D155" s="4">
        <v>67585</v>
      </c>
      <c r="E155" s="4">
        <v>196</v>
      </c>
      <c r="F155" s="4">
        <v>64351</v>
      </c>
      <c r="G155" s="4">
        <v>46932</v>
      </c>
      <c r="H155" s="4">
        <v>19670</v>
      </c>
      <c r="I155" s="4">
        <v>122163</v>
      </c>
      <c r="J155" s="4">
        <v>13673</v>
      </c>
      <c r="K155" s="2">
        <v>2000</v>
      </c>
      <c r="L155" s="7">
        <f t="shared" si="4"/>
        <v>1.4400622176766384</v>
      </c>
      <c r="M155" s="4">
        <f t="shared" si="5"/>
        <v>132132</v>
      </c>
    </row>
    <row r="156" spans="1:13" x14ac:dyDescent="0.25">
      <c r="A156" t="s">
        <v>4</v>
      </c>
      <c r="B156" t="s">
        <v>288</v>
      </c>
      <c r="C156" s="4">
        <v>350636</v>
      </c>
      <c r="D156" s="4">
        <v>372576</v>
      </c>
      <c r="E156" s="4">
        <v>0</v>
      </c>
      <c r="F156" s="4">
        <v>228786</v>
      </c>
      <c r="G156" s="4">
        <v>234114</v>
      </c>
      <c r="H156" s="4">
        <v>16612</v>
      </c>
      <c r="I156" s="4">
        <v>654906</v>
      </c>
      <c r="J156" s="4">
        <v>123772</v>
      </c>
      <c r="K156" s="2">
        <v>9040</v>
      </c>
      <c r="L156" s="7">
        <f t="shared" si="4"/>
        <v>1.5914298162433687</v>
      </c>
      <c r="M156" s="4">
        <f t="shared" si="5"/>
        <v>601362</v>
      </c>
    </row>
    <row r="157" spans="1:13" x14ac:dyDescent="0.25">
      <c r="A157" t="s">
        <v>150</v>
      </c>
      <c r="B157" t="s">
        <v>288</v>
      </c>
      <c r="C157" s="4">
        <v>146854</v>
      </c>
      <c r="D157" s="4">
        <v>134929</v>
      </c>
      <c r="E157" s="4">
        <v>155</v>
      </c>
      <c r="F157" s="4">
        <v>42361</v>
      </c>
      <c r="G157" s="4">
        <v>29986</v>
      </c>
      <c r="H157" s="4">
        <v>605</v>
      </c>
      <c r="I157" s="4">
        <v>240151</v>
      </c>
      <c r="J157" s="4">
        <v>56507</v>
      </c>
      <c r="K157" s="2">
        <v>3700</v>
      </c>
      <c r="L157" s="7">
        <f t="shared" si="4"/>
        <v>4.4997332088307873</v>
      </c>
      <c r="M157" s="4">
        <f t="shared" si="5"/>
        <v>177445</v>
      </c>
    </row>
    <row r="158" spans="1:13" x14ac:dyDescent="0.25">
      <c r="A158" t="s">
        <v>232</v>
      </c>
      <c r="B158" t="s">
        <v>288</v>
      </c>
      <c r="C158" s="4">
        <v>68175</v>
      </c>
      <c r="D158" s="4">
        <v>66765</v>
      </c>
      <c r="E158" s="4">
        <v>5122</v>
      </c>
      <c r="F158" s="4">
        <v>98104</v>
      </c>
      <c r="G158" s="4">
        <v>62885</v>
      </c>
      <c r="H158" s="4">
        <v>38931</v>
      </c>
      <c r="I158" s="4">
        <v>180848</v>
      </c>
      <c r="J158" s="4">
        <v>23787</v>
      </c>
      <c r="K158" s="2">
        <v>5600</v>
      </c>
      <c r="L158" s="7">
        <f t="shared" si="4"/>
        <v>1.0616999284408046</v>
      </c>
      <c r="M158" s="4">
        <f t="shared" si="5"/>
        <v>169991</v>
      </c>
    </row>
    <row r="159" spans="1:13" x14ac:dyDescent="0.25">
      <c r="A159" t="s">
        <v>176</v>
      </c>
      <c r="B159" t="s">
        <v>288</v>
      </c>
      <c r="C159" s="4">
        <v>14440</v>
      </c>
      <c r="D159" s="4">
        <v>24314</v>
      </c>
      <c r="E159" s="4">
        <v>513</v>
      </c>
      <c r="F159" s="4">
        <v>17521</v>
      </c>
      <c r="G159" s="4">
        <v>19100</v>
      </c>
      <c r="H159" s="4">
        <v>8808</v>
      </c>
      <c r="I159" s="4">
        <v>40923</v>
      </c>
      <c r="J159" s="4">
        <v>3955</v>
      </c>
      <c r="K159" s="2">
        <v>982</v>
      </c>
      <c r="L159" s="7">
        <f t="shared" si="4"/>
        <v>1.2729842931937172</v>
      </c>
      <c r="M159" s="4">
        <f t="shared" si="5"/>
        <v>42348</v>
      </c>
    </row>
    <row r="160" spans="1:13" x14ac:dyDescent="0.25">
      <c r="A160" t="s">
        <v>214</v>
      </c>
      <c r="B160" t="s">
        <v>288</v>
      </c>
      <c r="C160" s="4">
        <v>42812</v>
      </c>
      <c r="D160" s="4">
        <v>39729</v>
      </c>
      <c r="E160" s="4">
        <v>574</v>
      </c>
      <c r="F160" s="4">
        <v>29518</v>
      </c>
      <c r="G160" s="4">
        <v>23503</v>
      </c>
      <c r="H160" s="4">
        <v>3506</v>
      </c>
      <c r="I160" s="4">
        <v>106946</v>
      </c>
      <c r="J160" s="4">
        <v>9621</v>
      </c>
      <c r="K160" s="2">
        <v>1800</v>
      </c>
      <c r="L160" s="7">
        <f t="shared" si="4"/>
        <v>1.6903799514955538</v>
      </c>
      <c r="M160" s="4">
        <f t="shared" si="5"/>
        <v>69821</v>
      </c>
    </row>
    <row r="161" spans="1:13" x14ac:dyDescent="0.25">
      <c r="A161" t="s">
        <v>248</v>
      </c>
      <c r="B161" t="s">
        <v>288</v>
      </c>
      <c r="C161" s="4">
        <v>11213</v>
      </c>
      <c r="D161" s="4">
        <v>8294</v>
      </c>
      <c r="E161" s="4">
        <v>72</v>
      </c>
      <c r="F161" s="4">
        <v>7664</v>
      </c>
      <c r="G161" s="4">
        <v>4817</v>
      </c>
      <c r="H161" s="4">
        <v>0</v>
      </c>
      <c r="I161" s="4">
        <v>15918</v>
      </c>
      <c r="J161" s="4">
        <v>4297</v>
      </c>
      <c r="K161" s="2">
        <v>300</v>
      </c>
      <c r="L161" s="7">
        <f t="shared" si="4"/>
        <v>1.7218185592692548</v>
      </c>
      <c r="M161" s="4">
        <f t="shared" si="5"/>
        <v>16030</v>
      </c>
    </row>
    <row r="162" spans="1:13" x14ac:dyDescent="0.25">
      <c r="A162" t="s">
        <v>256</v>
      </c>
      <c r="B162" t="s">
        <v>289</v>
      </c>
      <c r="C162" s="4">
        <v>9567</v>
      </c>
      <c r="D162" s="4">
        <v>6776</v>
      </c>
      <c r="E162" s="4">
        <v>0</v>
      </c>
      <c r="F162" s="4">
        <v>6414</v>
      </c>
      <c r="G162" s="4">
        <v>1729</v>
      </c>
      <c r="H162" s="4">
        <v>1894</v>
      </c>
      <c r="I162" s="4">
        <v>28455</v>
      </c>
      <c r="J162" s="4">
        <v>2163</v>
      </c>
      <c r="K162" s="2">
        <v>94</v>
      </c>
      <c r="L162" s="7">
        <f t="shared" si="4"/>
        <v>3.9190283400809718</v>
      </c>
      <c r="M162" s="4">
        <f t="shared" si="5"/>
        <v>13190</v>
      </c>
    </row>
    <row r="163" spans="1:13" x14ac:dyDescent="0.25">
      <c r="A163" t="s">
        <v>77</v>
      </c>
      <c r="B163" t="s">
        <v>289</v>
      </c>
      <c r="C163" s="4">
        <v>206991</v>
      </c>
      <c r="D163" s="4">
        <v>49107</v>
      </c>
      <c r="E163" s="4">
        <v>6040</v>
      </c>
      <c r="F163" s="4">
        <v>176798</v>
      </c>
      <c r="G163" s="4">
        <v>20325</v>
      </c>
      <c r="H163" s="4">
        <v>4629</v>
      </c>
      <c r="I163" s="4">
        <v>240042</v>
      </c>
      <c r="J163" s="4">
        <v>41297</v>
      </c>
      <c r="K163" s="2">
        <v>632</v>
      </c>
      <c r="L163" s="7">
        <f t="shared" si="4"/>
        <v>2.4160885608856089</v>
      </c>
      <c r="M163" s="4">
        <f t="shared" si="5"/>
        <v>231945</v>
      </c>
    </row>
    <row r="164" spans="1:13" x14ac:dyDescent="0.25">
      <c r="A164" t="s">
        <v>235</v>
      </c>
      <c r="B164" t="s">
        <v>289</v>
      </c>
      <c r="C164" s="4">
        <v>30619</v>
      </c>
      <c r="D164" s="4">
        <v>17575</v>
      </c>
      <c r="E164" s="4">
        <v>71</v>
      </c>
      <c r="F164" s="4">
        <v>18609</v>
      </c>
      <c r="G164" s="4">
        <v>4930</v>
      </c>
      <c r="H164" s="4">
        <v>706</v>
      </c>
      <c r="I164" s="4">
        <v>91223</v>
      </c>
      <c r="J164" s="4">
        <v>12029</v>
      </c>
      <c r="K164" s="2">
        <v>206</v>
      </c>
      <c r="L164" s="7">
        <f t="shared" si="4"/>
        <v>3.5649087221095335</v>
      </c>
      <c r="M164" s="4">
        <f t="shared" si="5"/>
        <v>36255</v>
      </c>
    </row>
    <row r="165" spans="1:13" x14ac:dyDescent="0.25">
      <c r="A165" t="s">
        <v>146</v>
      </c>
      <c r="B165" t="s">
        <v>290</v>
      </c>
      <c r="C165" s="4">
        <v>45157</v>
      </c>
      <c r="D165" s="4">
        <v>46562</v>
      </c>
      <c r="E165" s="4">
        <v>28</v>
      </c>
      <c r="F165" s="4">
        <v>48475</v>
      </c>
      <c r="G165" s="4">
        <v>32668</v>
      </c>
      <c r="H165" s="4">
        <v>17240</v>
      </c>
      <c r="I165" s="4">
        <v>210336</v>
      </c>
      <c r="J165" s="4">
        <v>14089</v>
      </c>
      <c r="K165" s="2">
        <v>1300</v>
      </c>
      <c r="L165" s="7">
        <f t="shared" si="4"/>
        <v>1.4253091710542427</v>
      </c>
      <c r="M165" s="4">
        <f t="shared" si="5"/>
        <v>95065</v>
      </c>
    </row>
    <row r="166" spans="1:13" x14ac:dyDescent="0.25">
      <c r="A166" t="s">
        <v>83</v>
      </c>
      <c r="B166" t="s">
        <v>290</v>
      </c>
      <c r="C166" s="4">
        <v>36035</v>
      </c>
      <c r="D166" s="4">
        <v>57581</v>
      </c>
      <c r="E166" s="4">
        <v>5426</v>
      </c>
      <c r="F166" s="4">
        <v>33723</v>
      </c>
      <c r="G166" s="4">
        <v>33360</v>
      </c>
      <c r="H166" s="4">
        <v>27335</v>
      </c>
      <c r="I166" s="4">
        <v>158596</v>
      </c>
      <c r="J166" s="4">
        <v>9099</v>
      </c>
      <c r="K166" s="2">
        <v>1127</v>
      </c>
      <c r="L166" s="7">
        <f t="shared" si="4"/>
        <v>1.7260491606714627</v>
      </c>
      <c r="M166" s="4">
        <f t="shared" si="5"/>
        <v>96730</v>
      </c>
    </row>
    <row r="167" spans="1:13" x14ac:dyDescent="0.25">
      <c r="A167" t="s">
        <v>90</v>
      </c>
      <c r="B167" t="s">
        <v>290</v>
      </c>
      <c r="C167" s="4">
        <v>147445</v>
      </c>
      <c r="D167" s="4">
        <v>82306</v>
      </c>
      <c r="E167" s="4">
        <v>18806</v>
      </c>
      <c r="F167" s="4">
        <v>94515</v>
      </c>
      <c r="G167" s="4">
        <v>42624</v>
      </c>
      <c r="H167" s="4">
        <v>5558</v>
      </c>
      <c r="I167" s="4">
        <v>300638</v>
      </c>
      <c r="J167" s="4">
        <v>56874</v>
      </c>
      <c r="K167" s="2">
        <v>1509</v>
      </c>
      <c r="L167" s="7">
        <f t="shared" si="4"/>
        <v>1.9309778528528529</v>
      </c>
      <c r="M167" s="4">
        <f t="shared" si="5"/>
        <v>195627</v>
      </c>
    </row>
    <row r="168" spans="1:13" x14ac:dyDescent="0.25">
      <c r="A168" t="s">
        <v>133</v>
      </c>
      <c r="B168" t="s">
        <v>291</v>
      </c>
      <c r="C168" s="4">
        <v>109689</v>
      </c>
      <c r="D168" s="4">
        <v>115242</v>
      </c>
      <c r="E168" s="4">
        <v>903</v>
      </c>
      <c r="F168" s="4">
        <v>90377</v>
      </c>
      <c r="G168" s="4">
        <v>75165</v>
      </c>
      <c r="H168" s="4">
        <v>21668</v>
      </c>
      <c r="I168" s="4">
        <v>78465</v>
      </c>
      <c r="J168" s="4">
        <v>18709</v>
      </c>
      <c r="K168" s="2">
        <v>589</v>
      </c>
      <c r="L168" s="7">
        <f t="shared" si="4"/>
        <v>1.5331869886250249</v>
      </c>
      <c r="M168" s="4">
        <f t="shared" si="5"/>
        <v>206522</v>
      </c>
    </row>
    <row r="169" spans="1:13" x14ac:dyDescent="0.25">
      <c r="A169" t="s">
        <v>234</v>
      </c>
      <c r="B169" t="s">
        <v>292</v>
      </c>
      <c r="C169" s="4">
        <v>67825</v>
      </c>
      <c r="D169" s="4">
        <v>43353</v>
      </c>
      <c r="E169" s="4">
        <v>1399</v>
      </c>
      <c r="F169" s="4">
        <v>73548</v>
      </c>
      <c r="G169" s="4">
        <v>29609</v>
      </c>
      <c r="H169" s="4">
        <v>20866</v>
      </c>
      <c r="I169" s="4">
        <v>158004</v>
      </c>
      <c r="J169" s="4">
        <v>9944</v>
      </c>
      <c r="K169" s="2">
        <v>1585</v>
      </c>
      <c r="L169" s="7">
        <f t="shared" si="4"/>
        <v>1.4641831875443276</v>
      </c>
      <c r="M169" s="4">
        <f t="shared" si="5"/>
        <v>118300</v>
      </c>
    </row>
    <row r="170" spans="1:13" x14ac:dyDescent="0.25">
      <c r="A170" t="s">
        <v>186</v>
      </c>
      <c r="B170" t="s">
        <v>292</v>
      </c>
      <c r="C170" s="4">
        <v>16771</v>
      </c>
      <c r="D170" s="4">
        <v>13586</v>
      </c>
      <c r="E170" s="4">
        <v>377</v>
      </c>
      <c r="F170" s="4">
        <v>25675</v>
      </c>
      <c r="G170" s="4">
        <v>11679</v>
      </c>
      <c r="H170" s="4">
        <v>11188</v>
      </c>
      <c r="I170" s="4">
        <v>39933</v>
      </c>
      <c r="J170" s="4">
        <v>451</v>
      </c>
      <c r="K170" s="2">
        <v>428</v>
      </c>
      <c r="L170" s="7">
        <f t="shared" si="4"/>
        <v>1.1632845277849131</v>
      </c>
      <c r="M170" s="4">
        <f t="shared" si="5"/>
        <v>39638</v>
      </c>
    </row>
    <row r="171" spans="1:13" x14ac:dyDescent="0.25">
      <c r="A171" t="s">
        <v>141</v>
      </c>
      <c r="B171" t="s">
        <v>293</v>
      </c>
      <c r="C171" s="4">
        <v>19469</v>
      </c>
      <c r="D171" s="4">
        <v>19229</v>
      </c>
      <c r="E171" s="4">
        <v>0</v>
      </c>
      <c r="F171" s="4">
        <v>13569</v>
      </c>
      <c r="G171" s="4">
        <v>7465</v>
      </c>
      <c r="H171" s="4">
        <v>5864</v>
      </c>
      <c r="I171" s="4">
        <v>101783</v>
      </c>
      <c r="J171" s="4">
        <v>4789</v>
      </c>
      <c r="K171" s="2">
        <v>372</v>
      </c>
      <c r="L171" s="7">
        <f t="shared" si="4"/>
        <v>2.5758874748827862</v>
      </c>
      <c r="M171" s="4">
        <f t="shared" si="5"/>
        <v>32798</v>
      </c>
    </row>
    <row r="172" spans="1:13" x14ac:dyDescent="0.25">
      <c r="A172" t="s">
        <v>119</v>
      </c>
      <c r="B172" t="s">
        <v>294</v>
      </c>
      <c r="C172" s="4">
        <v>125799</v>
      </c>
      <c r="D172" s="4">
        <v>97564</v>
      </c>
      <c r="E172" s="4">
        <v>22895</v>
      </c>
      <c r="F172" s="4">
        <v>103103</v>
      </c>
      <c r="G172" s="4">
        <v>93295</v>
      </c>
      <c r="H172" s="4">
        <v>4468</v>
      </c>
      <c r="I172" s="4">
        <v>215342</v>
      </c>
      <c r="J172" s="4">
        <v>22571</v>
      </c>
      <c r="K172" s="2">
        <v>732</v>
      </c>
      <c r="L172" s="7">
        <f t="shared" si="4"/>
        <v>1.0457580792111045</v>
      </c>
      <c r="M172" s="4">
        <f t="shared" si="5"/>
        <v>223562</v>
      </c>
    </row>
    <row r="173" spans="1:13" x14ac:dyDescent="0.25">
      <c r="A173" t="s">
        <v>28</v>
      </c>
      <c r="B173" t="s">
        <v>294</v>
      </c>
      <c r="C173" s="4">
        <v>38190</v>
      </c>
      <c r="D173" s="4">
        <v>47698</v>
      </c>
      <c r="E173" s="4">
        <v>0</v>
      </c>
      <c r="F173" s="4">
        <v>45404</v>
      </c>
      <c r="G173" s="4">
        <v>35563</v>
      </c>
      <c r="H173" s="4">
        <v>19349</v>
      </c>
      <c r="I173" s="4">
        <v>66000</v>
      </c>
      <c r="J173" s="4">
        <v>382</v>
      </c>
      <c r="K173" s="2">
        <v>328</v>
      </c>
      <c r="L173" s="7">
        <f t="shared" si="4"/>
        <v>1.3412254309253999</v>
      </c>
      <c r="M173" s="4">
        <f t="shared" si="5"/>
        <v>93102</v>
      </c>
    </row>
    <row r="174" spans="1:13" x14ac:dyDescent="0.25">
      <c r="A174" t="s">
        <v>155</v>
      </c>
      <c r="B174" t="s">
        <v>294</v>
      </c>
      <c r="C174" s="4">
        <v>51514</v>
      </c>
      <c r="D174" s="4">
        <v>33885</v>
      </c>
      <c r="E174" s="4">
        <v>13472</v>
      </c>
      <c r="F174" s="4">
        <v>61414</v>
      </c>
      <c r="G174" s="4">
        <v>39882</v>
      </c>
      <c r="H174" s="4">
        <v>17375</v>
      </c>
      <c r="I174" s="4">
        <v>42000</v>
      </c>
      <c r="J174" s="4">
        <v>-4811</v>
      </c>
      <c r="K174" s="2">
        <v>397</v>
      </c>
      <c r="L174" s="7">
        <f t="shared" si="4"/>
        <v>0.84963141266736875</v>
      </c>
      <c r="M174" s="4">
        <f t="shared" si="5"/>
        <v>108771</v>
      </c>
    </row>
    <row r="175" spans="1:13" x14ac:dyDescent="0.25">
      <c r="A175" t="s">
        <v>189</v>
      </c>
      <c r="B175" t="s">
        <v>294</v>
      </c>
      <c r="C175" s="4">
        <v>19224</v>
      </c>
      <c r="D175" s="4">
        <v>25403</v>
      </c>
      <c r="E175" s="4">
        <v>1687</v>
      </c>
      <c r="F175" s="4">
        <v>19857</v>
      </c>
      <c r="G175" s="4">
        <v>23088</v>
      </c>
      <c r="H175" s="4">
        <v>4635</v>
      </c>
      <c r="I175" s="4">
        <v>55919</v>
      </c>
      <c r="J175" s="4">
        <v>507</v>
      </c>
      <c r="K175" s="2">
        <v>317</v>
      </c>
      <c r="L175" s="7">
        <f t="shared" si="4"/>
        <v>1.1002685377685377</v>
      </c>
      <c r="M175" s="4">
        <f t="shared" si="5"/>
        <v>46947</v>
      </c>
    </row>
    <row r="176" spans="1:13" x14ac:dyDescent="0.25">
      <c r="A176" t="s">
        <v>33</v>
      </c>
      <c r="B176" t="s">
        <v>295</v>
      </c>
      <c r="C176" s="4">
        <v>134553</v>
      </c>
      <c r="D176" s="4">
        <v>322387</v>
      </c>
      <c r="E176" s="4">
        <v>0</v>
      </c>
      <c r="F176" s="4">
        <v>97635</v>
      </c>
      <c r="G176" s="4">
        <v>185248</v>
      </c>
      <c r="H176" s="4">
        <v>100221</v>
      </c>
      <c r="I176" s="4">
        <v>496504</v>
      </c>
      <c r="J176" s="4">
        <v>46710</v>
      </c>
      <c r="K176" s="2">
        <v>5800</v>
      </c>
      <c r="L176" s="7">
        <f t="shared" si="4"/>
        <v>1.7402994904128519</v>
      </c>
      <c r="M176" s="4">
        <f t="shared" si="5"/>
        <v>420022</v>
      </c>
    </row>
    <row r="177" spans="1:13" x14ac:dyDescent="0.25">
      <c r="A177" t="s">
        <v>130</v>
      </c>
      <c r="B177" t="s">
        <v>295</v>
      </c>
      <c r="C177" s="4">
        <v>27691</v>
      </c>
      <c r="D177" s="4">
        <v>40901</v>
      </c>
      <c r="E177" s="4">
        <v>11604</v>
      </c>
      <c r="F177" s="4">
        <v>38835</v>
      </c>
      <c r="G177" s="4">
        <v>38642</v>
      </c>
      <c r="H177" s="4">
        <v>25007</v>
      </c>
      <c r="I177" s="4">
        <v>81712</v>
      </c>
      <c r="J177" s="4">
        <v>-3671</v>
      </c>
      <c r="K177" s="2">
        <v>700</v>
      </c>
      <c r="L177" s="7">
        <f t="shared" si="4"/>
        <v>1.0584597070545003</v>
      </c>
      <c r="M177" s="4">
        <f t="shared" si="5"/>
        <v>91340</v>
      </c>
    </row>
    <row r="178" spans="1:13" x14ac:dyDescent="0.25">
      <c r="A178" t="s">
        <v>63</v>
      </c>
      <c r="B178" t="s">
        <v>295</v>
      </c>
      <c r="C178" s="4">
        <v>112755</v>
      </c>
      <c r="D178" s="4">
        <v>158186</v>
      </c>
      <c r="E178" s="4">
        <v>25086</v>
      </c>
      <c r="F178" s="4">
        <v>103987</v>
      </c>
      <c r="G178" s="4">
        <v>108937</v>
      </c>
      <c r="H178" s="4">
        <v>65567</v>
      </c>
      <c r="I178" s="4">
        <v>481587</v>
      </c>
      <c r="J178" s="4">
        <v>17153</v>
      </c>
      <c r="K178" s="2">
        <v>3500</v>
      </c>
      <c r="L178" s="7">
        <f t="shared" si="4"/>
        <v>1.4520869860561609</v>
      </c>
      <c r="M178" s="4">
        <f t="shared" si="5"/>
        <v>287259</v>
      </c>
    </row>
    <row r="179" spans="1:13" x14ac:dyDescent="0.25">
      <c r="A179" t="s">
        <v>64</v>
      </c>
      <c r="B179" t="s">
        <v>295</v>
      </c>
      <c r="C179" s="4">
        <v>40906</v>
      </c>
      <c r="D179" s="4">
        <v>38272</v>
      </c>
      <c r="E179" s="4">
        <v>7307</v>
      </c>
      <c r="F179" s="4">
        <v>39853</v>
      </c>
      <c r="G179" s="4">
        <v>34748</v>
      </c>
      <c r="H179" s="4">
        <v>9778</v>
      </c>
      <c r="I179" s="4">
        <v>114269</v>
      </c>
      <c r="J179" s="4">
        <v>5852</v>
      </c>
      <c r="K179" s="2">
        <v>1303</v>
      </c>
      <c r="L179" s="7">
        <f t="shared" si="4"/>
        <v>1.1014159088292852</v>
      </c>
      <c r="M179" s="4">
        <f t="shared" si="5"/>
        <v>85432</v>
      </c>
    </row>
    <row r="180" spans="1:13" x14ac:dyDescent="0.25">
      <c r="A180" t="s">
        <v>7</v>
      </c>
      <c r="B180" t="s">
        <v>296</v>
      </c>
      <c r="C180" s="4">
        <v>505304</v>
      </c>
      <c r="D180" s="4">
        <v>215457</v>
      </c>
      <c r="E180" s="4">
        <v>29</v>
      </c>
      <c r="F180" s="4">
        <v>589469</v>
      </c>
      <c r="G180" s="4">
        <v>142565</v>
      </c>
      <c r="H180" s="4">
        <v>157086</v>
      </c>
      <c r="I180" s="4">
        <v>578167</v>
      </c>
      <c r="J180" s="4">
        <v>65473</v>
      </c>
      <c r="K180" s="2">
        <v>5800</v>
      </c>
      <c r="L180" s="7">
        <f t="shared" si="4"/>
        <v>1.5112895872058358</v>
      </c>
      <c r="M180" s="4">
        <f t="shared" si="5"/>
        <v>804955</v>
      </c>
    </row>
    <row r="181" spans="1:13" x14ac:dyDescent="0.25">
      <c r="A181" t="s">
        <v>22</v>
      </c>
      <c r="B181" t="s">
        <v>296</v>
      </c>
      <c r="C181" s="4">
        <v>716587</v>
      </c>
      <c r="D181" s="4">
        <v>333379</v>
      </c>
      <c r="E181" s="4">
        <v>13150</v>
      </c>
      <c r="F181" s="4">
        <v>607996</v>
      </c>
      <c r="G181" s="4">
        <v>194250</v>
      </c>
      <c r="H181" s="4">
        <v>43688</v>
      </c>
      <c r="I181" s="4">
        <v>845847</v>
      </c>
      <c r="J181" s="4">
        <v>203733</v>
      </c>
      <c r="K181" s="2">
        <v>8960</v>
      </c>
      <c r="L181" s="7">
        <f t="shared" si="4"/>
        <v>1.7162368082368082</v>
      </c>
      <c r="M181" s="4">
        <f t="shared" si="5"/>
        <v>954525</v>
      </c>
    </row>
    <row r="182" spans="1:13" x14ac:dyDescent="0.25">
      <c r="A182" t="s">
        <v>123</v>
      </c>
      <c r="B182" t="s">
        <v>296</v>
      </c>
      <c r="C182" s="4">
        <v>36252</v>
      </c>
      <c r="D182" s="4">
        <v>27536</v>
      </c>
      <c r="E182" s="4">
        <v>293</v>
      </c>
      <c r="F182" s="4">
        <v>25233</v>
      </c>
      <c r="G182" s="4">
        <v>13592</v>
      </c>
      <c r="H182" s="4">
        <v>3218</v>
      </c>
      <c r="I182" s="4">
        <v>24675</v>
      </c>
      <c r="J182" s="4">
        <v>4410</v>
      </c>
      <c r="K182" s="2">
        <v>583</v>
      </c>
      <c r="L182" s="7">
        <f t="shared" si="4"/>
        <v>2.0258975868157738</v>
      </c>
      <c r="M182" s="4">
        <f t="shared" si="5"/>
        <v>53062</v>
      </c>
    </row>
    <row r="183" spans="1:13" x14ac:dyDescent="0.25">
      <c r="A183" t="s">
        <v>99</v>
      </c>
      <c r="B183" t="s">
        <v>297</v>
      </c>
      <c r="C183" s="4">
        <v>1377558</v>
      </c>
      <c r="D183" s="4">
        <v>1182872</v>
      </c>
      <c r="E183" s="4">
        <v>83217</v>
      </c>
      <c r="F183" s="4">
        <v>845152</v>
      </c>
      <c r="G183" s="4">
        <v>578226</v>
      </c>
      <c r="H183" s="4">
        <v>155457</v>
      </c>
      <c r="I183" s="4">
        <v>1911946</v>
      </c>
      <c r="J183" s="4">
        <v>493452</v>
      </c>
      <c r="K183" s="2">
        <v>13271</v>
      </c>
      <c r="L183" s="7">
        <f t="shared" si="4"/>
        <v>2.0456914770349308</v>
      </c>
      <c r="M183" s="4">
        <f t="shared" si="5"/>
        <v>2111241</v>
      </c>
    </row>
    <row r="184" spans="1:13" x14ac:dyDescent="0.25">
      <c r="A184" t="s">
        <v>2</v>
      </c>
      <c r="B184" t="s">
        <v>298</v>
      </c>
      <c r="C184" s="4">
        <v>36319</v>
      </c>
      <c r="D184" s="4">
        <v>51462</v>
      </c>
      <c r="E184" s="4">
        <v>1397</v>
      </c>
      <c r="F184" s="4">
        <v>80464</v>
      </c>
      <c r="G184" s="4">
        <v>52588</v>
      </c>
      <c r="H184" s="4">
        <v>44416</v>
      </c>
      <c r="I184" s="4">
        <v>105742</v>
      </c>
      <c r="J184" s="4">
        <v>-11627</v>
      </c>
      <c r="K184" s="2">
        <v>1700</v>
      </c>
      <c r="L184" s="7">
        <f t="shared" si="4"/>
        <v>0.97858827108846125</v>
      </c>
      <c r="M184" s="4">
        <f t="shared" si="5"/>
        <v>133323</v>
      </c>
    </row>
    <row r="185" spans="1:13" x14ac:dyDescent="0.25">
      <c r="A185" t="s">
        <v>230</v>
      </c>
      <c r="B185" t="s">
        <v>298</v>
      </c>
      <c r="C185" s="4">
        <v>156832</v>
      </c>
      <c r="D185" s="4">
        <v>4662292</v>
      </c>
      <c r="E185" s="4">
        <v>9178</v>
      </c>
      <c r="F185" s="4">
        <v>71428</v>
      </c>
      <c r="G185" s="4">
        <v>282934</v>
      </c>
      <c r="H185" s="4">
        <v>107132</v>
      </c>
      <c r="I185" s="4">
        <v>420004</v>
      </c>
      <c r="J185" s="4">
        <v>63160</v>
      </c>
      <c r="K185" s="2">
        <v>3900</v>
      </c>
      <c r="L185" s="7">
        <f t="shared" si="4"/>
        <v>16.478373048131367</v>
      </c>
      <c r="M185" s="4">
        <f t="shared" si="5"/>
        <v>546898</v>
      </c>
    </row>
    <row r="186" spans="1:13" x14ac:dyDescent="0.25">
      <c r="A186" t="s">
        <v>194</v>
      </c>
      <c r="B186" t="s">
        <v>298</v>
      </c>
      <c r="C186" s="4">
        <v>14484</v>
      </c>
      <c r="D186" s="4">
        <v>15263</v>
      </c>
      <c r="E186" s="4">
        <v>0</v>
      </c>
      <c r="F186" s="4">
        <v>6836</v>
      </c>
      <c r="G186" s="4">
        <v>6305</v>
      </c>
      <c r="H186" s="4">
        <v>1310</v>
      </c>
      <c r="I186" s="4">
        <v>12103</v>
      </c>
      <c r="J186" s="4">
        <v>2978</v>
      </c>
      <c r="K186" s="2">
        <v>108</v>
      </c>
      <c r="L186" s="7">
        <f t="shared" si="4"/>
        <v>2.4207771609833464</v>
      </c>
      <c r="M186" s="4">
        <f t="shared" si="5"/>
        <v>22099</v>
      </c>
    </row>
    <row r="187" spans="1:13" x14ac:dyDescent="0.25">
      <c r="A187" t="s">
        <v>14</v>
      </c>
      <c r="B187" t="s">
        <v>299</v>
      </c>
      <c r="C187" s="4">
        <v>14059</v>
      </c>
      <c r="D187" s="4">
        <v>13391</v>
      </c>
      <c r="E187" s="4">
        <v>259</v>
      </c>
      <c r="F187" s="4">
        <v>8416</v>
      </c>
      <c r="G187" s="4">
        <v>6120</v>
      </c>
      <c r="H187" s="4">
        <v>1887</v>
      </c>
      <c r="I187" s="4">
        <v>18564</v>
      </c>
      <c r="J187" s="4">
        <v>2050</v>
      </c>
      <c r="K187" s="2">
        <v>270</v>
      </c>
      <c r="L187" s="7">
        <f t="shared" si="4"/>
        <v>2.1880718954248368</v>
      </c>
      <c r="M187" s="4">
        <f t="shared" si="5"/>
        <v>22066</v>
      </c>
    </row>
    <row r="188" spans="1:13" x14ac:dyDescent="0.25">
      <c r="A188" t="s">
        <v>26</v>
      </c>
      <c r="B188" t="s">
        <v>300</v>
      </c>
      <c r="C188" s="4">
        <v>26062</v>
      </c>
      <c r="D188" s="4">
        <v>27431</v>
      </c>
      <c r="E188" s="4">
        <v>0</v>
      </c>
      <c r="F188" s="4">
        <v>13251</v>
      </c>
      <c r="G188" s="4">
        <v>8587</v>
      </c>
      <c r="H188" s="4">
        <v>6033</v>
      </c>
      <c r="I188" s="4">
        <v>49026</v>
      </c>
      <c r="J188" s="4">
        <v>8714</v>
      </c>
      <c r="K188" s="2">
        <v>1368</v>
      </c>
      <c r="L188" s="7">
        <f t="shared" si="4"/>
        <v>3.1944800279492256</v>
      </c>
      <c r="M188" s="4">
        <f t="shared" si="5"/>
        <v>40682</v>
      </c>
    </row>
    <row r="189" spans="1:13" x14ac:dyDescent="0.25">
      <c r="A189" t="s">
        <v>122</v>
      </c>
      <c r="B189" t="s">
        <v>299</v>
      </c>
      <c r="C189" s="4">
        <v>15535</v>
      </c>
      <c r="D189" s="4">
        <v>13528</v>
      </c>
      <c r="E189" s="4">
        <v>353</v>
      </c>
      <c r="F189" s="4">
        <v>4981</v>
      </c>
      <c r="G189" s="4">
        <v>3308</v>
      </c>
      <c r="H189" s="4">
        <v>19</v>
      </c>
      <c r="I189" s="4">
        <v>21490</v>
      </c>
      <c r="J189" s="4">
        <v>6030</v>
      </c>
      <c r="K189" s="2">
        <v>122</v>
      </c>
      <c r="L189" s="7">
        <f t="shared" si="4"/>
        <v>4.0894800483675935</v>
      </c>
      <c r="M189" s="4">
        <f t="shared" si="5"/>
        <v>18862</v>
      </c>
    </row>
    <row r="190" spans="1:13" x14ac:dyDescent="0.25">
      <c r="A190" t="s">
        <v>50</v>
      </c>
      <c r="B190" t="s">
        <v>300</v>
      </c>
      <c r="C190" s="4">
        <v>111864</v>
      </c>
      <c r="D190" s="4">
        <v>148822</v>
      </c>
      <c r="E190" s="4">
        <v>75</v>
      </c>
      <c r="F190" s="4">
        <v>71748</v>
      </c>
      <c r="G190" s="4">
        <v>70810</v>
      </c>
      <c r="H190" s="4">
        <v>37971</v>
      </c>
      <c r="I190" s="4">
        <v>219051</v>
      </c>
      <c r="J190" s="4">
        <v>31779</v>
      </c>
      <c r="K190" s="2">
        <v>3300</v>
      </c>
      <c r="L190" s="7">
        <f t="shared" si="4"/>
        <v>2.1017087981923459</v>
      </c>
      <c r="M190" s="4">
        <f t="shared" si="5"/>
        <v>220645</v>
      </c>
    </row>
    <row r="191" spans="1:13" x14ac:dyDescent="0.25">
      <c r="A191" t="s">
        <v>78</v>
      </c>
      <c r="B191" t="s">
        <v>301</v>
      </c>
      <c r="C191" s="4">
        <v>419780</v>
      </c>
      <c r="D191" s="4">
        <v>135006</v>
      </c>
      <c r="E191" s="4">
        <v>30934</v>
      </c>
      <c r="F191" s="4">
        <v>353457</v>
      </c>
      <c r="G191" s="4">
        <v>61947</v>
      </c>
      <c r="H191" s="4">
        <v>37670</v>
      </c>
      <c r="I191" s="4">
        <v>387544</v>
      </c>
      <c r="J191" s="4">
        <v>56817</v>
      </c>
      <c r="K191" s="2">
        <v>2095</v>
      </c>
      <c r="L191" s="7">
        <f t="shared" si="4"/>
        <v>2.1793791466899122</v>
      </c>
      <c r="M191" s="4">
        <f t="shared" si="5"/>
        <v>519397</v>
      </c>
    </row>
    <row r="192" spans="1:13" x14ac:dyDescent="0.25">
      <c r="A192" t="s">
        <v>88</v>
      </c>
      <c r="B192" t="s">
        <v>301</v>
      </c>
      <c r="C192" s="4">
        <v>851098</v>
      </c>
      <c r="D192" s="4">
        <v>994924</v>
      </c>
      <c r="E192" s="4">
        <v>14675</v>
      </c>
      <c r="F192" s="4">
        <v>638372</v>
      </c>
      <c r="G192" s="4">
        <v>643041</v>
      </c>
      <c r="H192" s="4">
        <v>153832</v>
      </c>
      <c r="I192" s="4">
        <v>1955706</v>
      </c>
      <c r="J192" s="4">
        <v>244394</v>
      </c>
      <c r="K192" s="2">
        <v>8120</v>
      </c>
      <c r="L192" s="7">
        <f t="shared" si="4"/>
        <v>1.5472170514788326</v>
      </c>
      <c r="M192" s="4">
        <f t="shared" si="5"/>
        <v>1647971</v>
      </c>
    </row>
    <row r="193" spans="1:13" x14ac:dyDescent="0.25">
      <c r="A193" s="1" t="s">
        <v>338</v>
      </c>
      <c r="B193" s="1" t="s">
        <v>300</v>
      </c>
      <c r="C193" s="17" t="s">
        <v>330</v>
      </c>
      <c r="D193" s="17" t="s">
        <v>330</v>
      </c>
      <c r="E193" s="17" t="s">
        <v>330</v>
      </c>
      <c r="F193" s="17" t="s">
        <v>330</v>
      </c>
      <c r="G193" s="17" t="s">
        <v>330</v>
      </c>
      <c r="H193" s="17" t="s">
        <v>330</v>
      </c>
      <c r="I193" s="17" t="s">
        <v>330</v>
      </c>
      <c r="J193" s="17" t="s">
        <v>330</v>
      </c>
      <c r="K193" s="17" t="s">
        <v>330</v>
      </c>
      <c r="L193" s="7" t="e">
        <f t="shared" si="4"/>
        <v>#VALUE!</v>
      </c>
      <c r="M193" s="4" t="e">
        <f t="shared" si="5"/>
        <v>#VALUE!</v>
      </c>
    </row>
    <row r="194" spans="1:13" x14ac:dyDescent="0.25">
      <c r="A194" t="s">
        <v>19</v>
      </c>
      <c r="B194" t="s">
        <v>300</v>
      </c>
      <c r="C194" s="4">
        <v>12077</v>
      </c>
      <c r="D194" s="4">
        <v>15151</v>
      </c>
      <c r="E194" s="4">
        <v>2776</v>
      </c>
      <c r="F194" s="4">
        <v>6279</v>
      </c>
      <c r="G194" s="4">
        <v>7973</v>
      </c>
      <c r="H194" s="4">
        <v>4156</v>
      </c>
      <c r="I194" s="4">
        <v>32000</v>
      </c>
      <c r="J194" s="4">
        <v>3242</v>
      </c>
      <c r="K194" s="2">
        <v>156</v>
      </c>
      <c r="L194" s="7">
        <f t="shared" si="4"/>
        <v>1.9002884735983945</v>
      </c>
      <c r="M194" s="4">
        <f t="shared" si="5"/>
        <v>24206</v>
      </c>
    </row>
    <row r="195" spans="1:13" x14ac:dyDescent="0.25">
      <c r="A195" t="s">
        <v>37</v>
      </c>
      <c r="B195" t="s">
        <v>302</v>
      </c>
      <c r="C195" s="4">
        <v>49252</v>
      </c>
      <c r="D195" s="4">
        <v>45469</v>
      </c>
      <c r="E195" s="4">
        <v>392</v>
      </c>
      <c r="F195" s="4">
        <v>53738</v>
      </c>
      <c r="G195" s="4">
        <v>42132</v>
      </c>
      <c r="H195" s="4">
        <v>8215</v>
      </c>
      <c r="I195" s="4">
        <v>183792</v>
      </c>
      <c r="J195" s="4">
        <v>17913</v>
      </c>
      <c r="K195" s="2">
        <v>787</v>
      </c>
      <c r="L195" s="7">
        <f t="shared" si="4"/>
        <v>1.0792034558055634</v>
      </c>
      <c r="M195" s="4">
        <f t="shared" si="5"/>
        <v>99599</v>
      </c>
    </row>
    <row r="196" spans="1:13" x14ac:dyDescent="0.25">
      <c r="A196" t="s">
        <v>134</v>
      </c>
      <c r="B196" t="s">
        <v>302</v>
      </c>
      <c r="C196" s="4">
        <v>85836</v>
      </c>
      <c r="D196" s="4">
        <v>78851</v>
      </c>
      <c r="E196" s="4">
        <v>18597</v>
      </c>
      <c r="F196" s="4">
        <v>50117</v>
      </c>
      <c r="G196" s="4">
        <v>34928</v>
      </c>
      <c r="H196" s="4">
        <v>26801</v>
      </c>
      <c r="I196" s="4">
        <v>163246</v>
      </c>
      <c r="J196" s="4">
        <v>22586</v>
      </c>
      <c r="K196" s="2">
        <v>4200</v>
      </c>
      <c r="L196" s="7">
        <f t="shared" si="4"/>
        <v>2.25752977553825</v>
      </c>
      <c r="M196" s="4">
        <f t="shared" si="5"/>
        <v>147565</v>
      </c>
    </row>
    <row r="197" spans="1:13" x14ac:dyDescent="0.25">
      <c r="A197" t="s">
        <v>43</v>
      </c>
      <c r="B197" t="s">
        <v>302</v>
      </c>
      <c r="C197" s="4">
        <v>98049</v>
      </c>
      <c r="D197" s="4">
        <v>168335</v>
      </c>
      <c r="E197" s="4">
        <v>5848</v>
      </c>
      <c r="F197" s="4">
        <v>58379</v>
      </c>
      <c r="G197" s="4">
        <v>62068</v>
      </c>
      <c r="H197" s="4">
        <v>72445</v>
      </c>
      <c r="I197" s="4">
        <v>246789</v>
      </c>
      <c r="J197" s="4">
        <v>17208</v>
      </c>
      <c r="K197" s="2">
        <v>4450</v>
      </c>
      <c r="L197" s="7">
        <f t="shared" ref="L197:L260" si="6">D197/G197</f>
        <v>2.7121060772056453</v>
      </c>
      <c r="M197" s="4">
        <f t="shared" ref="M197:M260" si="7">C197+G197+H197</f>
        <v>232562</v>
      </c>
    </row>
    <row r="198" spans="1:13" x14ac:dyDescent="0.25">
      <c r="A198" t="s">
        <v>44</v>
      </c>
      <c r="B198" t="s">
        <v>302</v>
      </c>
      <c r="C198" s="4">
        <v>106330</v>
      </c>
      <c r="D198" s="4">
        <v>86654</v>
      </c>
      <c r="E198" s="4">
        <v>91787</v>
      </c>
      <c r="F198" s="4">
        <v>101714</v>
      </c>
      <c r="G198" s="4">
        <v>51134</v>
      </c>
      <c r="H198" s="4">
        <v>122691</v>
      </c>
      <c r="I198" s="4">
        <v>207031</v>
      </c>
      <c r="J198" s="4">
        <v>22177</v>
      </c>
      <c r="K198" s="2">
        <v>5000</v>
      </c>
      <c r="L198" s="7">
        <f t="shared" si="6"/>
        <v>1.6946454413892909</v>
      </c>
      <c r="M198" s="4">
        <f t="shared" si="7"/>
        <v>280155</v>
      </c>
    </row>
    <row r="199" spans="1:13" x14ac:dyDescent="0.25">
      <c r="A199" t="s">
        <v>151</v>
      </c>
      <c r="B199" t="s">
        <v>302</v>
      </c>
      <c r="C199" s="4">
        <v>72250</v>
      </c>
      <c r="D199" s="4">
        <v>50574</v>
      </c>
      <c r="E199" s="4">
        <v>8292</v>
      </c>
      <c r="F199" s="4">
        <v>43646</v>
      </c>
      <c r="G199" s="4">
        <v>11129</v>
      </c>
      <c r="H199" s="4">
        <v>18863</v>
      </c>
      <c r="I199" s="4">
        <v>76435</v>
      </c>
      <c r="J199" s="4">
        <v>10467</v>
      </c>
      <c r="K199" s="2">
        <v>230</v>
      </c>
      <c r="L199" s="7">
        <f t="shared" si="6"/>
        <v>4.5443436067930634</v>
      </c>
      <c r="M199" s="4">
        <f t="shared" si="7"/>
        <v>102242</v>
      </c>
    </row>
    <row r="200" spans="1:13" x14ac:dyDescent="0.25">
      <c r="A200" t="s">
        <v>166</v>
      </c>
      <c r="B200" t="s">
        <v>302</v>
      </c>
      <c r="C200" s="4">
        <v>416204</v>
      </c>
      <c r="D200" s="4">
        <v>345623</v>
      </c>
      <c r="E200" s="4">
        <v>59536</v>
      </c>
      <c r="F200" s="4">
        <v>280286</v>
      </c>
      <c r="G200" s="4">
        <v>129853</v>
      </c>
      <c r="H200" s="4">
        <v>139388</v>
      </c>
      <c r="I200" s="4">
        <v>220769</v>
      </c>
      <c r="J200" s="4">
        <v>70030</v>
      </c>
      <c r="K200" s="2">
        <v>13055</v>
      </c>
      <c r="L200" s="7">
        <f t="shared" si="6"/>
        <v>2.6616481713938067</v>
      </c>
      <c r="M200" s="4">
        <f t="shared" si="7"/>
        <v>685445</v>
      </c>
    </row>
    <row r="201" spans="1:13" x14ac:dyDescent="0.25">
      <c r="A201" t="s">
        <v>241</v>
      </c>
      <c r="B201" t="s">
        <v>302</v>
      </c>
      <c r="C201" s="4">
        <v>364685</v>
      </c>
      <c r="D201" s="4">
        <v>597985</v>
      </c>
      <c r="E201" s="4">
        <v>48776</v>
      </c>
      <c r="F201" s="4">
        <v>325484</v>
      </c>
      <c r="G201" s="4">
        <v>295993</v>
      </c>
      <c r="H201" s="4">
        <v>311567</v>
      </c>
      <c r="I201" s="4">
        <v>768861</v>
      </c>
      <c r="J201" s="4">
        <v>64011</v>
      </c>
      <c r="K201" s="2">
        <v>16961</v>
      </c>
      <c r="L201" s="7">
        <f t="shared" si="6"/>
        <v>2.0202673711878321</v>
      </c>
      <c r="M201" s="4">
        <f t="shared" si="7"/>
        <v>972245</v>
      </c>
    </row>
    <row r="202" spans="1:13" x14ac:dyDescent="0.25">
      <c r="A202" t="s">
        <v>195</v>
      </c>
      <c r="B202" t="s">
        <v>302</v>
      </c>
      <c r="C202" s="4">
        <v>25223</v>
      </c>
      <c r="D202" s="4">
        <v>35897</v>
      </c>
      <c r="E202" s="4">
        <v>641</v>
      </c>
      <c r="F202" s="4">
        <v>9891</v>
      </c>
      <c r="G202" s="4">
        <v>13782</v>
      </c>
      <c r="H202" s="4">
        <v>7424</v>
      </c>
      <c r="I202" s="4">
        <v>22617</v>
      </c>
      <c r="J202" s="4">
        <v>6216</v>
      </c>
      <c r="K202" s="2">
        <v>500</v>
      </c>
      <c r="L202" s="7">
        <f t="shared" si="6"/>
        <v>2.6046292265273547</v>
      </c>
      <c r="M202" s="4">
        <f t="shared" si="7"/>
        <v>46429</v>
      </c>
    </row>
    <row r="203" spans="1:13" x14ac:dyDescent="0.25">
      <c r="A203" t="s">
        <v>116</v>
      </c>
      <c r="B203" t="s">
        <v>302</v>
      </c>
      <c r="C203" s="4">
        <v>17406</v>
      </c>
      <c r="D203" s="4">
        <v>20210</v>
      </c>
      <c r="E203" s="4">
        <v>252</v>
      </c>
      <c r="F203" s="4">
        <v>17695</v>
      </c>
      <c r="G203" s="4">
        <v>12285</v>
      </c>
      <c r="H203" s="4">
        <v>8466</v>
      </c>
      <c r="I203" s="4">
        <v>55124</v>
      </c>
      <c r="J203" s="4">
        <v>1834</v>
      </c>
      <c r="K203" s="2">
        <v>450</v>
      </c>
      <c r="L203" s="7">
        <f t="shared" si="6"/>
        <v>1.6450956450956451</v>
      </c>
      <c r="M203" s="4">
        <f t="shared" si="7"/>
        <v>38157</v>
      </c>
    </row>
    <row r="204" spans="1:13" x14ac:dyDescent="0.25">
      <c r="A204" t="s">
        <v>36</v>
      </c>
      <c r="B204" t="s">
        <v>302</v>
      </c>
      <c r="C204" s="4">
        <v>36235</v>
      </c>
      <c r="D204" s="4">
        <v>35660</v>
      </c>
      <c r="E204" s="4">
        <v>7272</v>
      </c>
      <c r="F204" s="4">
        <v>18148</v>
      </c>
      <c r="G204" s="4">
        <v>11244</v>
      </c>
      <c r="H204" s="4">
        <v>13601</v>
      </c>
      <c r="I204" s="4">
        <v>32724</v>
      </c>
      <c r="J204" s="4">
        <v>7415</v>
      </c>
      <c r="K204" s="2">
        <v>900</v>
      </c>
      <c r="L204" s="7">
        <f t="shared" si="6"/>
        <v>3.1714692280327283</v>
      </c>
      <c r="M204" s="4">
        <f t="shared" si="7"/>
        <v>61080</v>
      </c>
    </row>
    <row r="205" spans="1:13" x14ac:dyDescent="0.25">
      <c r="A205" t="s">
        <v>131</v>
      </c>
      <c r="B205" t="s">
        <v>302</v>
      </c>
      <c r="C205" s="4">
        <v>19948</v>
      </c>
      <c r="D205" s="4">
        <v>4960</v>
      </c>
      <c r="E205" s="4">
        <v>0</v>
      </c>
      <c r="F205" s="4">
        <v>16931</v>
      </c>
      <c r="G205" s="4">
        <v>1006</v>
      </c>
      <c r="H205" s="4">
        <v>937</v>
      </c>
      <c r="I205" s="4">
        <v>11147</v>
      </c>
      <c r="J205" s="4">
        <v>4313</v>
      </c>
      <c r="K205" s="2">
        <v>207</v>
      </c>
      <c r="L205" s="7">
        <f t="shared" si="6"/>
        <v>4.930417495029821</v>
      </c>
      <c r="M205" s="4">
        <f t="shared" si="7"/>
        <v>21891</v>
      </c>
    </row>
    <row r="206" spans="1:13" x14ac:dyDescent="0.25">
      <c r="A206" t="s">
        <v>160</v>
      </c>
      <c r="B206" t="s">
        <v>302</v>
      </c>
      <c r="C206" s="4">
        <v>10850</v>
      </c>
      <c r="D206" s="4">
        <v>18111</v>
      </c>
      <c r="E206" s="4">
        <v>9996</v>
      </c>
      <c r="F206" s="4">
        <v>12967</v>
      </c>
      <c r="G206" s="4">
        <v>18041</v>
      </c>
      <c r="H206" s="4">
        <v>12183</v>
      </c>
      <c r="I206" s="4">
        <v>36632</v>
      </c>
      <c r="J206" s="4">
        <v>1932</v>
      </c>
      <c r="K206" s="2">
        <v>500</v>
      </c>
      <c r="L206" s="7">
        <f t="shared" si="6"/>
        <v>1.0038800509949559</v>
      </c>
      <c r="M206" s="4">
        <f t="shared" si="7"/>
        <v>41074</v>
      </c>
    </row>
    <row r="207" spans="1:13" x14ac:dyDescent="0.25">
      <c r="A207" t="s">
        <v>142</v>
      </c>
      <c r="B207" t="s">
        <v>303</v>
      </c>
      <c r="C207" s="4">
        <v>26339</v>
      </c>
      <c r="D207" s="4">
        <v>27027</v>
      </c>
      <c r="E207" s="4">
        <v>9470</v>
      </c>
      <c r="F207" s="4">
        <v>14340</v>
      </c>
      <c r="G207" s="4">
        <v>15605</v>
      </c>
      <c r="H207" s="4">
        <v>8893</v>
      </c>
      <c r="I207" s="4">
        <v>65520</v>
      </c>
      <c r="J207" s="4">
        <v>7329</v>
      </c>
      <c r="K207" s="2">
        <v>574</v>
      </c>
      <c r="L207" s="7">
        <f t="shared" si="6"/>
        <v>1.731944889458507</v>
      </c>
      <c r="M207" s="4">
        <f t="shared" si="7"/>
        <v>50837</v>
      </c>
    </row>
    <row r="208" spans="1:13" x14ac:dyDescent="0.25">
      <c r="A208" t="s">
        <v>221</v>
      </c>
      <c r="B208" t="s">
        <v>303</v>
      </c>
      <c r="C208" s="4">
        <v>45378</v>
      </c>
      <c r="D208" s="4">
        <v>38252</v>
      </c>
      <c r="E208" s="4">
        <v>2948</v>
      </c>
      <c r="F208" s="4">
        <v>24948</v>
      </c>
      <c r="G208" s="4">
        <v>14934</v>
      </c>
      <c r="H208" s="4">
        <v>5836</v>
      </c>
      <c r="I208" s="4">
        <v>58450</v>
      </c>
      <c r="J208" s="4">
        <v>7666</v>
      </c>
      <c r="K208" s="2">
        <v>947</v>
      </c>
      <c r="L208" s="7">
        <f t="shared" si="6"/>
        <v>2.5614035087719298</v>
      </c>
      <c r="M208" s="4">
        <f t="shared" si="7"/>
        <v>66148</v>
      </c>
    </row>
    <row r="209" spans="1:13" x14ac:dyDescent="0.25">
      <c r="A209" t="s">
        <v>103</v>
      </c>
      <c r="B209" t="s">
        <v>304</v>
      </c>
      <c r="C209" s="4">
        <v>27423</v>
      </c>
      <c r="D209" s="4">
        <v>3823</v>
      </c>
      <c r="E209" s="4">
        <v>1436</v>
      </c>
      <c r="F209" s="4">
        <v>34418</v>
      </c>
      <c r="G209" s="4">
        <v>6374</v>
      </c>
      <c r="H209" s="4">
        <v>5880</v>
      </c>
      <c r="I209" s="4">
        <v>22000</v>
      </c>
      <c r="J209" s="4">
        <v>5237</v>
      </c>
      <c r="K209" s="2">
        <v>268</v>
      </c>
      <c r="L209" s="7">
        <f t="shared" si="6"/>
        <v>0.59978035770316918</v>
      </c>
      <c r="M209" s="4">
        <f t="shared" si="7"/>
        <v>39677</v>
      </c>
    </row>
    <row r="210" spans="1:13" x14ac:dyDescent="0.25">
      <c r="A210" t="s">
        <v>218</v>
      </c>
      <c r="B210" t="s">
        <v>305</v>
      </c>
      <c r="C210" s="4">
        <v>22127</v>
      </c>
      <c r="D210" s="4">
        <v>2701</v>
      </c>
      <c r="E210" s="4">
        <v>0</v>
      </c>
      <c r="F210" s="4">
        <v>21261</v>
      </c>
      <c r="G210" s="4">
        <v>1527</v>
      </c>
      <c r="H210" s="4">
        <v>308</v>
      </c>
      <c r="I210" s="4">
        <v>9804</v>
      </c>
      <c r="J210" s="4">
        <v>1665</v>
      </c>
      <c r="K210" s="2">
        <v>221</v>
      </c>
      <c r="L210" s="7">
        <f t="shared" si="6"/>
        <v>1.7688277668631303</v>
      </c>
      <c r="M210" s="4">
        <f t="shared" si="7"/>
        <v>23962</v>
      </c>
    </row>
    <row r="211" spans="1:13" x14ac:dyDescent="0.25">
      <c r="A211" t="s">
        <v>104</v>
      </c>
      <c r="B211" t="s">
        <v>306</v>
      </c>
      <c r="C211" s="4">
        <v>63835</v>
      </c>
      <c r="D211" s="4">
        <v>42607</v>
      </c>
      <c r="E211" s="4">
        <v>0</v>
      </c>
      <c r="F211" s="4">
        <v>237397</v>
      </c>
      <c r="G211" s="4">
        <v>39218</v>
      </c>
      <c r="H211" s="4">
        <v>176951</v>
      </c>
      <c r="I211" s="4">
        <v>160875</v>
      </c>
      <c r="J211" s="4">
        <v>10222</v>
      </c>
      <c r="K211" s="2">
        <v>1417</v>
      </c>
      <c r="L211" s="7">
        <f t="shared" si="6"/>
        <v>1.0864144015503086</v>
      </c>
      <c r="M211" s="4">
        <f t="shared" si="7"/>
        <v>280004</v>
      </c>
    </row>
    <row r="212" spans="1:13" x14ac:dyDescent="0.25">
      <c r="A212" t="s">
        <v>108</v>
      </c>
      <c r="B212" t="s">
        <v>306</v>
      </c>
      <c r="C212" s="4">
        <v>681304</v>
      </c>
      <c r="D212" s="4">
        <v>437828</v>
      </c>
      <c r="E212" s="4">
        <v>21149</v>
      </c>
      <c r="F212" s="4">
        <v>1200154</v>
      </c>
      <c r="G212" s="4">
        <v>276811</v>
      </c>
      <c r="H212" s="4">
        <v>701016</v>
      </c>
      <c r="I212" s="4">
        <v>1617324</v>
      </c>
      <c r="J212" s="4">
        <v>228989</v>
      </c>
      <c r="K212" s="2">
        <v>12853</v>
      </c>
      <c r="L212" s="7">
        <f t="shared" si="6"/>
        <v>1.581685698906474</v>
      </c>
      <c r="M212" s="4">
        <f t="shared" si="7"/>
        <v>1659131</v>
      </c>
    </row>
    <row r="213" spans="1:13" x14ac:dyDescent="0.25">
      <c r="A213" t="s">
        <v>237</v>
      </c>
      <c r="B213" t="s">
        <v>307</v>
      </c>
      <c r="C213" s="4">
        <v>232518</v>
      </c>
      <c r="D213" s="4">
        <v>68990</v>
      </c>
      <c r="E213" s="4">
        <v>157</v>
      </c>
      <c r="F213" s="4">
        <v>271998</v>
      </c>
      <c r="G213" s="4">
        <v>43371</v>
      </c>
      <c r="H213" s="4">
        <v>65256</v>
      </c>
      <c r="I213" s="4">
        <v>50109</v>
      </c>
      <c r="J213" s="4">
        <v>20914</v>
      </c>
      <c r="K213" s="2">
        <v>1142</v>
      </c>
      <c r="L213" s="7">
        <f t="shared" si="6"/>
        <v>1.5906942426967328</v>
      </c>
      <c r="M213" s="4">
        <f t="shared" si="7"/>
        <v>341145</v>
      </c>
    </row>
    <row r="214" spans="1:13" x14ac:dyDescent="0.25">
      <c r="A214" t="s">
        <v>207</v>
      </c>
      <c r="B214" t="s">
        <v>307</v>
      </c>
      <c r="C214" s="4">
        <v>460399</v>
      </c>
      <c r="D214" s="4">
        <v>72087</v>
      </c>
      <c r="E214" s="4">
        <v>2582</v>
      </c>
      <c r="F214" s="4">
        <v>610745</v>
      </c>
      <c r="G214" s="4">
        <v>102095</v>
      </c>
      <c r="H214" s="4">
        <v>122920</v>
      </c>
      <c r="I214" s="4">
        <v>125493</v>
      </c>
      <c r="J214" s="4">
        <v>20964</v>
      </c>
      <c r="K214" s="2">
        <v>3943</v>
      </c>
      <c r="L214" s="7">
        <f t="shared" si="6"/>
        <v>0.70607767275576672</v>
      </c>
      <c r="M214" s="4">
        <f t="shared" si="7"/>
        <v>685414</v>
      </c>
    </row>
    <row r="215" spans="1:13" x14ac:dyDescent="0.25">
      <c r="A215" t="s">
        <v>208</v>
      </c>
      <c r="B215" t="s">
        <v>307</v>
      </c>
      <c r="C215" s="4">
        <v>4707256</v>
      </c>
      <c r="D215" s="4">
        <v>623890</v>
      </c>
      <c r="E215" s="4">
        <v>34557</v>
      </c>
      <c r="F215" s="4">
        <v>5050808</v>
      </c>
      <c r="G215" s="4">
        <v>638728</v>
      </c>
      <c r="H215" s="4">
        <v>363271</v>
      </c>
      <c r="I215" s="4">
        <v>475275</v>
      </c>
      <c r="J215" s="4">
        <v>187484</v>
      </c>
      <c r="K215" s="2">
        <v>17500</v>
      </c>
      <c r="L215" s="7">
        <f t="shared" si="6"/>
        <v>0.97676945429040218</v>
      </c>
      <c r="M215" s="4">
        <f t="shared" si="7"/>
        <v>5709255</v>
      </c>
    </row>
    <row r="216" spans="1:13" x14ac:dyDescent="0.25">
      <c r="A216" t="s">
        <v>117</v>
      </c>
      <c r="B216" t="s">
        <v>308</v>
      </c>
      <c r="C216" s="4" t="s">
        <v>330</v>
      </c>
      <c r="D216" s="4" t="s">
        <v>330</v>
      </c>
      <c r="E216" s="4" t="s">
        <v>330</v>
      </c>
      <c r="F216" s="4" t="s">
        <v>330</v>
      </c>
      <c r="G216" s="4" t="s">
        <v>330</v>
      </c>
      <c r="H216" s="4" t="s">
        <v>330</v>
      </c>
      <c r="I216" s="4" t="s">
        <v>330</v>
      </c>
      <c r="J216" s="4" t="s">
        <v>330</v>
      </c>
      <c r="K216" s="4" t="s">
        <v>330</v>
      </c>
      <c r="L216" s="7" t="e">
        <f t="shared" si="6"/>
        <v>#VALUE!</v>
      </c>
      <c r="M216" s="4" t="e">
        <f t="shared" si="7"/>
        <v>#VALUE!</v>
      </c>
    </row>
    <row r="217" spans="1:13" x14ac:dyDescent="0.25">
      <c r="A217" t="s">
        <v>31</v>
      </c>
      <c r="B217" t="s">
        <v>308</v>
      </c>
      <c r="C217" s="4">
        <v>2318716</v>
      </c>
      <c r="D217" s="4">
        <v>238591</v>
      </c>
      <c r="E217" s="4">
        <v>46589</v>
      </c>
      <c r="F217" s="4">
        <v>4219779</v>
      </c>
      <c r="G217" s="4">
        <v>459867</v>
      </c>
      <c r="H217" s="4">
        <v>1726376</v>
      </c>
      <c r="I217" s="4">
        <v>724258</v>
      </c>
      <c r="J217" s="4">
        <v>239519</v>
      </c>
      <c r="K217" s="2">
        <v>9038</v>
      </c>
      <c r="L217" s="7">
        <f t="shared" si="6"/>
        <v>0.51882609537105295</v>
      </c>
      <c r="M217" s="4">
        <f t="shared" si="7"/>
        <v>4504959</v>
      </c>
    </row>
    <row r="218" spans="1:13" x14ac:dyDescent="0.25">
      <c r="A218" t="s">
        <v>32</v>
      </c>
      <c r="B218" t="s">
        <v>308</v>
      </c>
      <c r="C218" s="4">
        <v>12307424</v>
      </c>
      <c r="D218" s="4">
        <v>817823</v>
      </c>
      <c r="E218" s="4">
        <v>71004</v>
      </c>
      <c r="F218" s="4">
        <v>16857755</v>
      </c>
      <c r="G218" s="4">
        <v>1022781</v>
      </c>
      <c r="H218" s="4">
        <v>4416377</v>
      </c>
      <c r="I218" s="4">
        <v>1264191</v>
      </c>
      <c r="J218" s="4">
        <v>1050164</v>
      </c>
      <c r="K218" s="2">
        <v>7713</v>
      </c>
      <c r="L218" s="7">
        <f t="shared" si="6"/>
        <v>0.79960714952663381</v>
      </c>
      <c r="M218" s="4">
        <f t="shared" si="7"/>
        <v>17746582</v>
      </c>
    </row>
    <row r="219" spans="1:13" x14ac:dyDescent="0.25">
      <c r="A219" t="s">
        <v>139</v>
      </c>
      <c r="B219" t="s">
        <v>308</v>
      </c>
      <c r="C219" s="4">
        <v>42469</v>
      </c>
      <c r="D219" s="4">
        <v>11024</v>
      </c>
      <c r="E219" s="4">
        <v>16</v>
      </c>
      <c r="F219" s="4">
        <v>43487</v>
      </c>
      <c r="G219" s="4">
        <v>5043</v>
      </c>
      <c r="H219" s="4">
        <v>7015</v>
      </c>
      <c r="I219" s="4">
        <v>34317</v>
      </c>
      <c r="J219" s="4">
        <v>7483</v>
      </c>
      <c r="K219" s="2">
        <v>273</v>
      </c>
      <c r="L219" s="7">
        <f t="shared" si="6"/>
        <v>2.1860003965893315</v>
      </c>
      <c r="M219" s="4">
        <f t="shared" si="7"/>
        <v>54527</v>
      </c>
    </row>
    <row r="220" spans="1:13" x14ac:dyDescent="0.25">
      <c r="A220" t="s">
        <v>254</v>
      </c>
      <c r="B220" t="s">
        <v>308</v>
      </c>
      <c r="C220" s="4">
        <v>118452</v>
      </c>
      <c r="D220" s="4">
        <v>19399</v>
      </c>
      <c r="E220" s="4">
        <v>1529</v>
      </c>
      <c r="F220" s="4">
        <v>120330</v>
      </c>
      <c r="G220" s="4">
        <v>10069</v>
      </c>
      <c r="H220" s="4">
        <v>12737</v>
      </c>
      <c r="I220" s="4">
        <v>31064</v>
      </c>
      <c r="J220" s="4">
        <v>16723</v>
      </c>
      <c r="K220" s="2">
        <v>506</v>
      </c>
      <c r="L220" s="7">
        <f t="shared" si="6"/>
        <v>1.9266064157314531</v>
      </c>
      <c r="M220" s="4">
        <f t="shared" si="7"/>
        <v>141258</v>
      </c>
    </row>
    <row r="221" spans="1:13" x14ac:dyDescent="0.25">
      <c r="A221" t="s">
        <v>239</v>
      </c>
      <c r="B221" t="s">
        <v>308</v>
      </c>
      <c r="C221" s="4">
        <v>38020</v>
      </c>
      <c r="D221" s="4">
        <v>5990</v>
      </c>
      <c r="E221" s="4">
        <v>137</v>
      </c>
      <c r="F221" s="4">
        <v>35739</v>
      </c>
      <c r="G221" s="4">
        <v>3709</v>
      </c>
      <c r="H221" s="4">
        <v>137</v>
      </c>
      <c r="I221" s="4">
        <v>23586</v>
      </c>
      <c r="J221" s="4">
        <v>5232</v>
      </c>
      <c r="K221" s="2">
        <v>222</v>
      </c>
      <c r="L221" s="7">
        <f t="shared" si="6"/>
        <v>1.6149905634942032</v>
      </c>
      <c r="M221" s="4">
        <f t="shared" si="7"/>
        <v>41866</v>
      </c>
    </row>
    <row r="222" spans="1:13" x14ac:dyDescent="0.25">
      <c r="A222" t="s">
        <v>65</v>
      </c>
      <c r="B222" t="s">
        <v>308</v>
      </c>
      <c r="C222" s="4">
        <v>5302999</v>
      </c>
      <c r="D222" s="4">
        <v>1209088</v>
      </c>
      <c r="E222" s="4">
        <v>68749</v>
      </c>
      <c r="F222" s="4">
        <v>7092084</v>
      </c>
      <c r="G222" s="4">
        <v>946821</v>
      </c>
      <c r="H222" s="4">
        <v>2120101</v>
      </c>
      <c r="I222" s="4">
        <v>3831881</v>
      </c>
      <c r="J222" s="4">
        <v>755891</v>
      </c>
      <c r="K222" s="2">
        <v>27596</v>
      </c>
      <c r="L222" s="7">
        <f t="shared" si="6"/>
        <v>1.2769974472471566</v>
      </c>
      <c r="M222" s="4">
        <f t="shared" si="7"/>
        <v>8369921</v>
      </c>
    </row>
    <row r="223" spans="1:13" x14ac:dyDescent="0.25">
      <c r="A223" t="s">
        <v>332</v>
      </c>
      <c r="B223" t="s">
        <v>308</v>
      </c>
      <c r="C223" s="4">
        <v>64223</v>
      </c>
      <c r="D223" s="4">
        <v>10782</v>
      </c>
      <c r="E223" s="4">
        <v>32</v>
      </c>
      <c r="F223" s="4">
        <v>69882</v>
      </c>
      <c r="G223" s="4">
        <v>3290</v>
      </c>
      <c r="H223" s="4">
        <v>13183</v>
      </c>
      <c r="I223" s="4">
        <v>28836</v>
      </c>
      <c r="J223" s="4">
        <v>10099</v>
      </c>
      <c r="K223" s="2">
        <v>469</v>
      </c>
      <c r="L223" s="7">
        <f t="shared" si="6"/>
        <v>3.2772036474164135</v>
      </c>
      <c r="M223" s="4">
        <f t="shared" si="7"/>
        <v>80696</v>
      </c>
    </row>
    <row r="224" spans="1:13" x14ac:dyDescent="0.25">
      <c r="A224" t="s">
        <v>182</v>
      </c>
      <c r="B224" t="s">
        <v>308</v>
      </c>
      <c r="C224" s="4">
        <v>13375</v>
      </c>
      <c r="D224" s="4">
        <v>2747</v>
      </c>
      <c r="E224" s="4">
        <v>45</v>
      </c>
      <c r="F224" s="4">
        <v>14043</v>
      </c>
      <c r="G224" s="4">
        <v>1466</v>
      </c>
      <c r="H224" s="4">
        <v>1994</v>
      </c>
      <c r="I224" s="4">
        <v>5000</v>
      </c>
      <c r="J224" s="4">
        <v>1538</v>
      </c>
      <c r="K224" s="2">
        <v>96</v>
      </c>
      <c r="L224" s="7">
        <f t="shared" si="6"/>
        <v>1.8738062755798091</v>
      </c>
      <c r="M224" s="4">
        <f t="shared" si="7"/>
        <v>16835</v>
      </c>
    </row>
    <row r="225" spans="1:13" x14ac:dyDescent="0.25">
      <c r="A225" t="s">
        <v>183</v>
      </c>
      <c r="B225" t="s">
        <v>308</v>
      </c>
      <c r="C225" s="4">
        <v>970752</v>
      </c>
      <c r="D225" s="4">
        <v>332889</v>
      </c>
      <c r="E225" s="4">
        <v>419</v>
      </c>
      <c r="F225" s="4">
        <v>1352602</v>
      </c>
      <c r="G225" s="4">
        <v>340889</v>
      </c>
      <c r="H225" s="4">
        <v>374269</v>
      </c>
      <c r="I225" s="4">
        <v>687202</v>
      </c>
      <c r="J225" s="4">
        <v>175587</v>
      </c>
      <c r="K225" s="2">
        <v>4746</v>
      </c>
      <c r="L225" s="7">
        <f t="shared" si="6"/>
        <v>0.97653195028293671</v>
      </c>
      <c r="M225" s="4">
        <f t="shared" si="7"/>
        <v>1685910</v>
      </c>
    </row>
    <row r="226" spans="1:13" x14ac:dyDescent="0.25">
      <c r="A226" t="s">
        <v>137</v>
      </c>
      <c r="B226" t="s">
        <v>309</v>
      </c>
      <c r="C226" s="4">
        <v>380947</v>
      </c>
      <c r="D226" s="4">
        <v>300959</v>
      </c>
      <c r="E226" s="4">
        <v>162474</v>
      </c>
      <c r="F226" s="4">
        <v>160080</v>
      </c>
      <c r="G226" s="4">
        <v>35397</v>
      </c>
      <c r="H226" s="4">
        <v>207169</v>
      </c>
      <c r="I226" s="4">
        <v>448325</v>
      </c>
      <c r="J226" s="4">
        <v>59298</v>
      </c>
      <c r="K226" s="2">
        <v>13104</v>
      </c>
      <c r="L226" s="7">
        <f t="shared" si="6"/>
        <v>8.5023872079554756</v>
      </c>
      <c r="M226" s="4">
        <f t="shared" si="7"/>
        <v>623513</v>
      </c>
    </row>
    <row r="227" spans="1:13" x14ac:dyDescent="0.25">
      <c r="A227" t="s">
        <v>180</v>
      </c>
      <c r="B227" t="s">
        <v>310</v>
      </c>
      <c r="C227" s="4">
        <v>33106</v>
      </c>
      <c r="D227" s="4">
        <v>20103</v>
      </c>
      <c r="E227" s="4">
        <v>5253</v>
      </c>
      <c r="F227" s="4">
        <v>15415</v>
      </c>
      <c r="G227" s="4">
        <v>5639</v>
      </c>
      <c r="H227" s="4">
        <v>2026</v>
      </c>
      <c r="I227" s="4">
        <v>48515</v>
      </c>
      <c r="J227" s="4">
        <v>11069</v>
      </c>
      <c r="K227" s="2">
        <v>500</v>
      </c>
      <c r="L227" s="7">
        <f t="shared" si="6"/>
        <v>3.5649937932257494</v>
      </c>
      <c r="M227" s="4">
        <f t="shared" si="7"/>
        <v>40771</v>
      </c>
    </row>
    <row r="228" spans="1:13" x14ac:dyDescent="0.25">
      <c r="A228" t="s">
        <v>138</v>
      </c>
      <c r="B228" t="s">
        <v>311</v>
      </c>
      <c r="C228" s="4">
        <v>95303</v>
      </c>
      <c r="D228" s="4">
        <v>48647</v>
      </c>
      <c r="E228" s="4">
        <v>6365</v>
      </c>
      <c r="F228" s="4">
        <v>87414</v>
      </c>
      <c r="G228" s="4">
        <v>36826</v>
      </c>
      <c r="H228" s="4">
        <v>10297</v>
      </c>
      <c r="I228" s="4">
        <v>271940</v>
      </c>
      <c r="J228" s="4">
        <v>21195</v>
      </c>
      <c r="K228" s="2">
        <v>1200</v>
      </c>
      <c r="L228" s="7">
        <f t="shared" si="6"/>
        <v>1.3209960354097647</v>
      </c>
      <c r="M228" s="4">
        <f t="shared" si="7"/>
        <v>142426</v>
      </c>
    </row>
    <row r="229" spans="1:13" x14ac:dyDescent="0.25">
      <c r="A229" t="s">
        <v>205</v>
      </c>
      <c r="B229" t="s">
        <v>311</v>
      </c>
      <c r="C229" s="4">
        <v>54062</v>
      </c>
      <c r="D229" s="4">
        <v>172397</v>
      </c>
      <c r="E229" s="4">
        <v>922</v>
      </c>
      <c r="F229" s="4">
        <v>23953</v>
      </c>
      <c r="G229" s="4">
        <v>124634</v>
      </c>
      <c r="H229" s="4">
        <v>18576</v>
      </c>
      <c r="I229" s="4">
        <v>386212</v>
      </c>
      <c r="J229" s="4">
        <v>30449</v>
      </c>
      <c r="K229" s="2">
        <v>1588</v>
      </c>
      <c r="L229" s="7">
        <f t="shared" si="6"/>
        <v>1.3832260859797487</v>
      </c>
      <c r="M229" s="4">
        <f t="shared" si="7"/>
        <v>197272</v>
      </c>
    </row>
    <row r="230" spans="1:13" x14ac:dyDescent="0.25">
      <c r="A230" t="s">
        <v>253</v>
      </c>
      <c r="B230" t="s">
        <v>312</v>
      </c>
      <c r="C230" s="4">
        <v>253004</v>
      </c>
      <c r="D230" s="4">
        <v>499439</v>
      </c>
      <c r="E230" s="4">
        <v>42718</v>
      </c>
      <c r="F230" s="4">
        <v>117755</v>
      </c>
      <c r="G230" s="4">
        <v>266727</v>
      </c>
      <c r="H230" s="4">
        <v>140181</v>
      </c>
      <c r="I230" s="4">
        <v>916000</v>
      </c>
      <c r="J230" s="4">
        <v>129351</v>
      </c>
      <c r="K230" s="2">
        <v>8861</v>
      </c>
      <c r="L230" s="7">
        <f t="shared" si="6"/>
        <v>1.8724726030735546</v>
      </c>
      <c r="M230" s="4">
        <f t="shared" si="7"/>
        <v>659912</v>
      </c>
    </row>
    <row r="231" spans="1:13" x14ac:dyDescent="0.25">
      <c r="A231" t="s">
        <v>121</v>
      </c>
      <c r="B231" t="s">
        <v>312</v>
      </c>
      <c r="C231" s="4">
        <v>160045</v>
      </c>
      <c r="D231" s="4">
        <v>480203</v>
      </c>
      <c r="E231" s="4">
        <v>8473</v>
      </c>
      <c r="F231" s="4">
        <v>80661</v>
      </c>
      <c r="G231" s="4">
        <v>245398</v>
      </c>
      <c r="H231" s="4">
        <v>163894</v>
      </c>
      <c r="I231" s="4">
        <v>645063</v>
      </c>
      <c r="J231" s="4">
        <v>106383</v>
      </c>
      <c r="K231" s="2">
        <v>4050</v>
      </c>
      <c r="L231" s="7">
        <f t="shared" si="6"/>
        <v>1.9568333890251755</v>
      </c>
      <c r="M231" s="4">
        <f t="shared" si="7"/>
        <v>569337</v>
      </c>
    </row>
    <row r="232" spans="1:13" x14ac:dyDescent="0.25">
      <c r="A232" t="s">
        <v>226</v>
      </c>
      <c r="B232" t="s">
        <v>312</v>
      </c>
      <c r="C232" s="4">
        <v>25604</v>
      </c>
      <c r="D232" s="4">
        <v>24422</v>
      </c>
      <c r="E232" s="4">
        <v>805</v>
      </c>
      <c r="F232" s="4">
        <v>11763</v>
      </c>
      <c r="G232" s="4">
        <v>9771</v>
      </c>
      <c r="H232" s="4">
        <v>1615</v>
      </c>
      <c r="I232" s="4">
        <v>77543</v>
      </c>
      <c r="J232" s="4">
        <v>7983</v>
      </c>
      <c r="K232" s="2">
        <v>690</v>
      </c>
      <c r="L232" s="7">
        <f t="shared" si="6"/>
        <v>2.4994371098147581</v>
      </c>
      <c r="M232" s="4">
        <f t="shared" si="7"/>
        <v>36990</v>
      </c>
    </row>
    <row r="233" spans="1:13" x14ac:dyDescent="0.25">
      <c r="A233" t="s">
        <v>30</v>
      </c>
      <c r="B233" t="s">
        <v>312</v>
      </c>
      <c r="C233" s="4">
        <v>35018</v>
      </c>
      <c r="D233" s="4">
        <v>50696</v>
      </c>
      <c r="E233" s="4">
        <v>6541</v>
      </c>
      <c r="F233" s="4">
        <v>10409</v>
      </c>
      <c r="G233" s="4">
        <v>22760</v>
      </c>
      <c r="H233" s="4">
        <v>9868</v>
      </c>
      <c r="I233" s="4">
        <v>91459</v>
      </c>
      <c r="J233" s="4">
        <v>5774</v>
      </c>
      <c r="K233" s="2">
        <v>850</v>
      </c>
      <c r="L233" s="7">
        <f t="shared" si="6"/>
        <v>2.2274165202108964</v>
      </c>
      <c r="M233" s="4">
        <f t="shared" si="7"/>
        <v>67646</v>
      </c>
    </row>
    <row r="234" spans="1:13" x14ac:dyDescent="0.25">
      <c r="A234" t="s">
        <v>62</v>
      </c>
      <c r="B234" t="s">
        <v>312</v>
      </c>
      <c r="C234" s="4">
        <v>14561</v>
      </c>
      <c r="D234" s="4">
        <v>52493</v>
      </c>
      <c r="E234" s="4">
        <v>5783</v>
      </c>
      <c r="F234" s="4">
        <v>7044</v>
      </c>
      <c r="G234" s="4">
        <v>42420</v>
      </c>
      <c r="H234" s="4">
        <v>8339</v>
      </c>
      <c r="I234" s="4">
        <v>104610</v>
      </c>
      <c r="J234" s="4">
        <v>4908</v>
      </c>
      <c r="K234" s="2">
        <v>701</v>
      </c>
      <c r="L234" s="7">
        <f t="shared" si="6"/>
        <v>1.2374587458745874</v>
      </c>
      <c r="M234" s="4">
        <f t="shared" si="7"/>
        <v>65320</v>
      </c>
    </row>
    <row r="235" spans="1:13" x14ac:dyDescent="0.25">
      <c r="A235" t="s">
        <v>161</v>
      </c>
      <c r="B235" t="s">
        <v>312</v>
      </c>
      <c r="C235" s="4">
        <v>59386</v>
      </c>
      <c r="D235" s="4">
        <v>58936</v>
      </c>
      <c r="E235" s="4">
        <v>12552</v>
      </c>
      <c r="F235" s="4">
        <v>76260</v>
      </c>
      <c r="G235" s="4">
        <v>60660</v>
      </c>
      <c r="H235" s="4">
        <v>27702</v>
      </c>
      <c r="I235" s="4">
        <v>194819</v>
      </c>
      <c r="J235" s="4">
        <v>10645</v>
      </c>
      <c r="K235" s="2">
        <v>3500</v>
      </c>
      <c r="L235" s="7">
        <f t="shared" si="6"/>
        <v>0.97157929442795909</v>
      </c>
      <c r="M235" s="4">
        <f t="shared" si="7"/>
        <v>147748</v>
      </c>
    </row>
    <row r="236" spans="1:13" x14ac:dyDescent="0.25">
      <c r="A236" t="s">
        <v>66</v>
      </c>
      <c r="B236" t="s">
        <v>312</v>
      </c>
      <c r="C236" s="4">
        <v>215131</v>
      </c>
      <c r="D236" s="4">
        <v>122478</v>
      </c>
      <c r="E236" s="4">
        <v>6189</v>
      </c>
      <c r="F236" s="4">
        <v>157231</v>
      </c>
      <c r="G236" s="4">
        <v>53688</v>
      </c>
      <c r="H236" s="4">
        <v>17079</v>
      </c>
      <c r="I236" s="4">
        <v>591254</v>
      </c>
      <c r="J236" s="4">
        <v>75900</v>
      </c>
      <c r="K236" s="2">
        <v>7456</v>
      </c>
      <c r="L236" s="7">
        <f t="shared" si="6"/>
        <v>2.2812919088064372</v>
      </c>
      <c r="M236" s="4">
        <f t="shared" si="7"/>
        <v>285898</v>
      </c>
    </row>
    <row r="237" spans="1:13" x14ac:dyDescent="0.25">
      <c r="A237" t="s">
        <v>67</v>
      </c>
      <c r="B237" t="s">
        <v>312</v>
      </c>
      <c r="C237" s="4">
        <v>60799</v>
      </c>
      <c r="D237" s="4">
        <v>67696</v>
      </c>
      <c r="E237" s="4">
        <v>10459</v>
      </c>
      <c r="F237" s="4">
        <v>15354</v>
      </c>
      <c r="G237" s="4">
        <v>29104</v>
      </c>
      <c r="H237" s="4">
        <v>3606</v>
      </c>
      <c r="I237" s="4">
        <v>143564</v>
      </c>
      <c r="J237" s="4">
        <v>15889</v>
      </c>
      <c r="K237" s="2">
        <v>795</v>
      </c>
      <c r="L237" s="7">
        <f t="shared" si="6"/>
        <v>2.3260032985156678</v>
      </c>
      <c r="M237" s="4">
        <f t="shared" si="7"/>
        <v>93509</v>
      </c>
    </row>
    <row r="238" spans="1:13" x14ac:dyDescent="0.25">
      <c r="A238" t="s">
        <v>74</v>
      </c>
      <c r="B238" t="s">
        <v>312</v>
      </c>
      <c r="C238" s="4">
        <v>291253</v>
      </c>
      <c r="D238" s="4">
        <v>549153</v>
      </c>
      <c r="E238" s="4">
        <v>93233</v>
      </c>
      <c r="F238" s="4">
        <v>205925</v>
      </c>
      <c r="G238" s="4">
        <v>408200</v>
      </c>
      <c r="H238" s="4">
        <v>148858</v>
      </c>
      <c r="I238" s="4">
        <v>1239500</v>
      </c>
      <c r="J238" s="4">
        <v>45212</v>
      </c>
      <c r="K238" s="2">
        <v>8400</v>
      </c>
      <c r="L238" s="7">
        <f t="shared" si="6"/>
        <v>1.3453037726604606</v>
      </c>
      <c r="M238" s="4">
        <f t="shared" si="7"/>
        <v>848311</v>
      </c>
    </row>
    <row r="239" spans="1:13" x14ac:dyDescent="0.25">
      <c r="A239" t="s">
        <v>89</v>
      </c>
      <c r="B239" t="s">
        <v>312</v>
      </c>
      <c r="C239" s="4">
        <v>30859</v>
      </c>
      <c r="D239" s="4">
        <v>68076</v>
      </c>
      <c r="E239" s="4">
        <v>14230</v>
      </c>
      <c r="F239" s="4">
        <v>16913</v>
      </c>
      <c r="G239" s="4">
        <v>46206</v>
      </c>
      <c r="H239" s="4">
        <v>22154</v>
      </c>
      <c r="I239" s="4">
        <v>147107</v>
      </c>
      <c r="J239" s="4">
        <v>11591</v>
      </c>
      <c r="K239" s="2">
        <v>1028</v>
      </c>
      <c r="L239" s="7">
        <f t="shared" si="6"/>
        <v>1.47331515387612</v>
      </c>
      <c r="M239" s="4">
        <f t="shared" si="7"/>
        <v>99219</v>
      </c>
    </row>
    <row r="240" spans="1:13" x14ac:dyDescent="0.25">
      <c r="A240" t="s">
        <v>216</v>
      </c>
      <c r="B240" t="s">
        <v>313</v>
      </c>
      <c r="C240" s="4">
        <v>50587</v>
      </c>
      <c r="D240" s="4">
        <v>88091</v>
      </c>
      <c r="E240" s="4">
        <v>0</v>
      </c>
      <c r="F240" s="4">
        <v>61361</v>
      </c>
      <c r="G240" s="4">
        <v>96603</v>
      </c>
      <c r="H240" s="4">
        <v>2262</v>
      </c>
      <c r="I240" s="4">
        <v>571509</v>
      </c>
      <c r="J240" s="4">
        <v>3433</v>
      </c>
      <c r="K240" s="2">
        <v>3500</v>
      </c>
      <c r="L240" s="7">
        <f t="shared" si="6"/>
        <v>0.91188679440597087</v>
      </c>
      <c r="M240" s="4">
        <f t="shared" si="7"/>
        <v>149452</v>
      </c>
    </row>
    <row r="241" spans="1:13" x14ac:dyDescent="0.25">
      <c r="A241" t="s">
        <v>243</v>
      </c>
      <c r="B241" t="s">
        <v>314</v>
      </c>
      <c r="C241" s="4">
        <v>34426</v>
      </c>
      <c r="D241" s="4">
        <v>37155</v>
      </c>
      <c r="E241" s="4">
        <v>1789</v>
      </c>
      <c r="F241" s="4">
        <v>27490</v>
      </c>
      <c r="G241" s="4">
        <v>19165</v>
      </c>
      <c r="H241" s="4">
        <v>12843</v>
      </c>
      <c r="I241" s="4">
        <v>174361</v>
      </c>
      <c r="J241" s="4">
        <v>5571</v>
      </c>
      <c r="K241" s="2">
        <v>480</v>
      </c>
      <c r="L241" s="7">
        <f t="shared" si="6"/>
        <v>1.9386903208974693</v>
      </c>
      <c r="M241" s="4">
        <f t="shared" si="7"/>
        <v>66434</v>
      </c>
    </row>
    <row r="242" spans="1:13" x14ac:dyDescent="0.25">
      <c r="A242" t="s">
        <v>29</v>
      </c>
      <c r="B242" t="s">
        <v>313</v>
      </c>
      <c r="C242" s="4">
        <v>66949</v>
      </c>
      <c r="D242" s="4">
        <v>82557</v>
      </c>
      <c r="E242" s="4">
        <v>812</v>
      </c>
      <c r="F242" s="4">
        <v>86431</v>
      </c>
      <c r="G242" s="4">
        <v>82678</v>
      </c>
      <c r="H242" s="4">
        <v>20173</v>
      </c>
      <c r="I242" s="4">
        <v>657720</v>
      </c>
      <c r="J242" s="4">
        <v>11748</v>
      </c>
      <c r="K242" s="2">
        <v>5263</v>
      </c>
      <c r="L242" s="7">
        <f t="shared" si="6"/>
        <v>0.99853649096494834</v>
      </c>
      <c r="M242" s="4">
        <f t="shared" si="7"/>
        <v>169800</v>
      </c>
    </row>
    <row r="243" spans="1:13" x14ac:dyDescent="0.25">
      <c r="A243" t="s">
        <v>93</v>
      </c>
      <c r="B243" t="s">
        <v>314</v>
      </c>
      <c r="C243" s="4">
        <v>30280</v>
      </c>
      <c r="D243" s="4">
        <v>14572</v>
      </c>
      <c r="E243" s="4">
        <v>9987</v>
      </c>
      <c r="F243" s="4">
        <v>14716</v>
      </c>
      <c r="G243" s="4">
        <v>8459</v>
      </c>
      <c r="H243" s="4">
        <v>536</v>
      </c>
      <c r="I243" s="4">
        <v>56728</v>
      </c>
      <c r="J243" s="4">
        <v>6708</v>
      </c>
      <c r="K243" s="2">
        <v>200</v>
      </c>
      <c r="L243" s="7">
        <f t="shared" si="6"/>
        <v>1.7226622532214211</v>
      </c>
      <c r="M243" s="4">
        <f t="shared" si="7"/>
        <v>39275</v>
      </c>
    </row>
    <row r="244" spans="1:13" x14ac:dyDescent="0.25">
      <c r="A244" t="s">
        <v>105</v>
      </c>
      <c r="B244" t="s">
        <v>314</v>
      </c>
      <c r="C244" s="4">
        <v>41719</v>
      </c>
      <c r="D244" s="4">
        <v>65312</v>
      </c>
      <c r="E244" s="4">
        <v>0</v>
      </c>
      <c r="F244" s="4">
        <v>18920</v>
      </c>
      <c r="G244" s="4">
        <v>24785</v>
      </c>
      <c r="H244" s="4">
        <v>17728</v>
      </c>
      <c r="I244" s="4">
        <v>276053</v>
      </c>
      <c r="J244" s="4">
        <v>20173</v>
      </c>
      <c r="K244" s="2">
        <v>697</v>
      </c>
      <c r="L244" s="7">
        <f t="shared" si="6"/>
        <v>2.6351422231188217</v>
      </c>
      <c r="M244" s="4">
        <f t="shared" si="7"/>
        <v>84232</v>
      </c>
    </row>
    <row r="245" spans="1:13" x14ac:dyDescent="0.25">
      <c r="A245" t="s">
        <v>20</v>
      </c>
      <c r="B245" t="s">
        <v>314</v>
      </c>
      <c r="C245" s="4">
        <v>16209</v>
      </c>
      <c r="D245" s="4">
        <v>47432</v>
      </c>
      <c r="E245" s="4">
        <v>270</v>
      </c>
      <c r="F245" s="4">
        <v>6808</v>
      </c>
      <c r="G245" s="4">
        <v>37760</v>
      </c>
      <c r="H245" s="4">
        <v>541</v>
      </c>
      <c r="I245" s="4">
        <v>89937</v>
      </c>
      <c r="J245" s="4">
        <v>6120</v>
      </c>
      <c r="K245" s="2">
        <v>398</v>
      </c>
      <c r="L245" s="7">
        <f t="shared" si="6"/>
        <v>1.2561440677966103</v>
      </c>
      <c r="M245" s="4">
        <f t="shared" si="7"/>
        <v>54510</v>
      </c>
    </row>
    <row r="246" spans="1:13" x14ac:dyDescent="0.25">
      <c r="A246" t="s">
        <v>159</v>
      </c>
      <c r="B246" t="s">
        <v>314</v>
      </c>
      <c r="C246" s="4">
        <v>14902</v>
      </c>
      <c r="D246" s="4">
        <v>15690</v>
      </c>
      <c r="E246" s="4">
        <v>0</v>
      </c>
      <c r="F246" s="4">
        <v>8244</v>
      </c>
      <c r="G246" s="4">
        <v>7861</v>
      </c>
      <c r="H246" s="4">
        <v>1171</v>
      </c>
      <c r="I246" s="4">
        <v>30528</v>
      </c>
      <c r="J246" s="4">
        <v>4849</v>
      </c>
      <c r="K246" s="2">
        <v>139</v>
      </c>
      <c r="L246" s="7">
        <f t="shared" si="6"/>
        <v>1.9959292710851038</v>
      </c>
      <c r="M246" s="4">
        <f t="shared" si="7"/>
        <v>23934</v>
      </c>
    </row>
    <row r="247" spans="1:13" x14ac:dyDescent="0.25">
      <c r="A247" t="s">
        <v>315</v>
      </c>
      <c r="B247" t="s">
        <v>314</v>
      </c>
      <c r="C247" s="4">
        <v>17857</v>
      </c>
      <c r="D247" s="4">
        <v>19876</v>
      </c>
      <c r="E247" s="4">
        <v>9559</v>
      </c>
      <c r="F247" s="4">
        <v>7460</v>
      </c>
      <c r="G247" s="4">
        <v>6529</v>
      </c>
      <c r="H247" s="4">
        <v>12509</v>
      </c>
      <c r="I247" s="4">
        <v>77161</v>
      </c>
      <c r="J247" s="4">
        <v>6234</v>
      </c>
      <c r="K247" s="2">
        <v>160</v>
      </c>
      <c r="L247" s="7">
        <f t="shared" si="6"/>
        <v>3.0442640526880074</v>
      </c>
      <c r="M247" s="4">
        <f t="shared" si="7"/>
        <v>36895</v>
      </c>
    </row>
    <row r="248" spans="1:13" x14ac:dyDescent="0.25">
      <c r="A248" t="s">
        <v>179</v>
      </c>
      <c r="B248" t="s">
        <v>314</v>
      </c>
      <c r="C248" s="4">
        <v>14145</v>
      </c>
      <c r="D248" s="4">
        <v>12078</v>
      </c>
      <c r="E248" s="4">
        <v>0</v>
      </c>
      <c r="F248" s="4">
        <v>8143</v>
      </c>
      <c r="G248" s="4">
        <v>4358</v>
      </c>
      <c r="H248" s="4">
        <v>1718</v>
      </c>
      <c r="I248" s="4">
        <v>91183</v>
      </c>
      <c r="J248" s="4">
        <v>2405</v>
      </c>
      <c r="K248" s="2">
        <v>435</v>
      </c>
      <c r="L248" s="7">
        <f t="shared" si="6"/>
        <v>2.7714547957778799</v>
      </c>
      <c r="M248" s="4">
        <f t="shared" si="7"/>
        <v>20221</v>
      </c>
    </row>
    <row r="249" spans="1:13" x14ac:dyDescent="0.25">
      <c r="A249" t="s">
        <v>97</v>
      </c>
      <c r="B249" t="s">
        <v>314</v>
      </c>
      <c r="C249" s="4">
        <v>22533</v>
      </c>
      <c r="D249" s="4">
        <v>21140</v>
      </c>
      <c r="E249" s="4">
        <v>0</v>
      </c>
      <c r="F249" s="4">
        <v>6080</v>
      </c>
      <c r="G249" s="4">
        <v>4510</v>
      </c>
      <c r="H249" s="4">
        <v>177</v>
      </c>
      <c r="I249" s="4">
        <v>110787</v>
      </c>
      <c r="J249" s="4">
        <v>4531</v>
      </c>
      <c r="K249" s="2">
        <v>245</v>
      </c>
      <c r="L249" s="7">
        <f t="shared" si="6"/>
        <v>4.6873614190687363</v>
      </c>
      <c r="M249" s="4">
        <f t="shared" si="7"/>
        <v>27220</v>
      </c>
    </row>
    <row r="250" spans="1:13" x14ac:dyDescent="0.25">
      <c r="A250" t="s">
        <v>98</v>
      </c>
      <c r="B250" t="s">
        <v>314</v>
      </c>
      <c r="C250" s="4">
        <v>19255</v>
      </c>
      <c r="D250" s="4">
        <v>11107</v>
      </c>
      <c r="E250" s="4">
        <v>94</v>
      </c>
      <c r="F250" s="4">
        <v>18610</v>
      </c>
      <c r="G250" s="4">
        <v>5681</v>
      </c>
      <c r="H250" s="4">
        <v>4875</v>
      </c>
      <c r="I250" s="4">
        <v>164695</v>
      </c>
      <c r="J250" s="4">
        <v>11375</v>
      </c>
      <c r="K250" s="2">
        <v>221</v>
      </c>
      <c r="L250" s="7">
        <f t="shared" si="6"/>
        <v>1.9551135363492342</v>
      </c>
      <c r="M250" s="4">
        <f t="shared" si="7"/>
        <v>29811</v>
      </c>
    </row>
    <row r="251" spans="1:13" x14ac:dyDescent="0.25">
      <c r="A251" t="s">
        <v>157</v>
      </c>
      <c r="B251" t="s">
        <v>314</v>
      </c>
      <c r="C251" s="4">
        <v>9273</v>
      </c>
      <c r="D251" s="4">
        <v>11236</v>
      </c>
      <c r="E251" s="4">
        <v>1061</v>
      </c>
      <c r="F251" s="4">
        <v>5198</v>
      </c>
      <c r="G251" s="4">
        <v>3621</v>
      </c>
      <c r="H251" s="4">
        <v>4601</v>
      </c>
      <c r="I251" s="4">
        <v>42508</v>
      </c>
      <c r="J251" s="4">
        <v>3258</v>
      </c>
      <c r="K251" s="2">
        <v>131</v>
      </c>
      <c r="L251" s="7">
        <f t="shared" si="6"/>
        <v>3.1030102181717756</v>
      </c>
      <c r="M251" s="4">
        <f t="shared" si="7"/>
        <v>17495</v>
      </c>
    </row>
    <row r="252" spans="1:13" x14ac:dyDescent="0.25">
      <c r="A252" t="s">
        <v>6</v>
      </c>
      <c r="B252" t="s">
        <v>316</v>
      </c>
      <c r="C252" s="4">
        <v>286375</v>
      </c>
      <c r="D252" s="4">
        <v>379675</v>
      </c>
      <c r="E252" s="4">
        <v>11</v>
      </c>
      <c r="F252" s="4">
        <v>125976</v>
      </c>
      <c r="G252" s="4">
        <v>158997</v>
      </c>
      <c r="H252" s="4">
        <v>60290</v>
      </c>
      <c r="I252" s="4">
        <v>1364251</v>
      </c>
      <c r="J252" s="4">
        <v>57445</v>
      </c>
      <c r="K252" s="2">
        <v>3101</v>
      </c>
      <c r="L252" s="7">
        <f t="shared" si="6"/>
        <v>2.387938137197557</v>
      </c>
      <c r="M252" s="4">
        <f t="shared" si="7"/>
        <v>505662</v>
      </c>
    </row>
    <row r="253" spans="1:13" x14ac:dyDescent="0.25">
      <c r="A253" t="s">
        <v>147</v>
      </c>
      <c r="B253" t="s">
        <v>316</v>
      </c>
      <c r="C253" s="4">
        <v>43167</v>
      </c>
      <c r="D253" s="4">
        <v>55918</v>
      </c>
      <c r="E253" s="4">
        <v>5257</v>
      </c>
      <c r="F253" s="4">
        <v>44545</v>
      </c>
      <c r="G253" s="4">
        <v>26551</v>
      </c>
      <c r="H253" s="4">
        <v>36002</v>
      </c>
      <c r="I253" s="4">
        <v>155585</v>
      </c>
      <c r="J253" s="4">
        <v>13985</v>
      </c>
      <c r="K253" s="2">
        <v>883</v>
      </c>
      <c r="L253" s="7">
        <f t="shared" si="6"/>
        <v>2.106060035403563</v>
      </c>
      <c r="M253" s="4">
        <f t="shared" si="7"/>
        <v>105720</v>
      </c>
    </row>
    <row r="254" spans="1:13" x14ac:dyDescent="0.25">
      <c r="A254" t="s">
        <v>206</v>
      </c>
      <c r="B254" t="s">
        <v>316</v>
      </c>
      <c r="C254" s="4">
        <v>54884</v>
      </c>
      <c r="D254" s="4">
        <v>94140</v>
      </c>
      <c r="E254" s="4">
        <v>328</v>
      </c>
      <c r="F254" s="4">
        <v>15622</v>
      </c>
      <c r="G254" s="4">
        <v>37853</v>
      </c>
      <c r="H254" s="4">
        <v>17353</v>
      </c>
      <c r="I254" s="4">
        <v>192044</v>
      </c>
      <c r="J254" s="4">
        <v>36157</v>
      </c>
      <c r="K254" s="2">
        <v>300</v>
      </c>
      <c r="L254" s="7">
        <f t="shared" si="6"/>
        <v>2.486989142208015</v>
      </c>
      <c r="M254" s="4">
        <f t="shared" si="7"/>
        <v>110090</v>
      </c>
    </row>
    <row r="255" spans="1:13" x14ac:dyDescent="0.25">
      <c r="A255" t="s">
        <v>228</v>
      </c>
      <c r="B255" t="s">
        <v>317</v>
      </c>
      <c r="C255" s="4">
        <v>67829</v>
      </c>
      <c r="D255" s="4">
        <v>55239</v>
      </c>
      <c r="E255" s="4">
        <v>41808</v>
      </c>
      <c r="F255" s="4">
        <v>26568</v>
      </c>
      <c r="G255" s="4">
        <v>27126</v>
      </c>
      <c r="H255" s="4">
        <v>28660</v>
      </c>
      <c r="I255" s="4">
        <v>77922</v>
      </c>
      <c r="J255" s="4">
        <v>19086</v>
      </c>
      <c r="K255" s="2">
        <v>2500</v>
      </c>
      <c r="L255" s="7">
        <f t="shared" si="6"/>
        <v>2.0363857553638574</v>
      </c>
      <c r="M255" s="4">
        <f t="shared" si="7"/>
        <v>123615</v>
      </c>
    </row>
    <row r="256" spans="1:13" x14ac:dyDescent="0.25">
      <c r="A256" t="s">
        <v>40</v>
      </c>
      <c r="B256" t="s">
        <v>317</v>
      </c>
      <c r="C256" s="4">
        <v>39108</v>
      </c>
      <c r="D256" s="4">
        <v>63985</v>
      </c>
      <c r="E256" s="4">
        <v>32147</v>
      </c>
      <c r="F256" s="4">
        <v>4040</v>
      </c>
      <c r="G256" s="4">
        <v>21876</v>
      </c>
      <c r="H256" s="4">
        <v>39188</v>
      </c>
      <c r="I256" s="4">
        <v>66533</v>
      </c>
      <c r="J256" s="4">
        <v>12200</v>
      </c>
      <c r="K256" s="2">
        <v>83</v>
      </c>
      <c r="L256" s="7">
        <f t="shared" si="6"/>
        <v>2.9248948619491681</v>
      </c>
      <c r="M256" s="4">
        <f t="shared" si="7"/>
        <v>100172</v>
      </c>
    </row>
    <row r="257" spans="1:13" x14ac:dyDescent="0.25">
      <c r="A257" t="s">
        <v>245</v>
      </c>
      <c r="B257" t="s">
        <v>317</v>
      </c>
      <c r="C257" s="4">
        <v>288075</v>
      </c>
      <c r="D257" s="4">
        <v>469530</v>
      </c>
      <c r="E257" s="4">
        <v>243132</v>
      </c>
      <c r="F257" s="4">
        <v>39410</v>
      </c>
      <c r="G257" s="4">
        <v>363149</v>
      </c>
      <c r="H257" s="4">
        <v>100848</v>
      </c>
      <c r="I257" s="4">
        <v>320611</v>
      </c>
      <c r="J257" s="4">
        <v>37099</v>
      </c>
      <c r="K257" s="2">
        <v>6000</v>
      </c>
      <c r="L257" s="7">
        <f t="shared" si="6"/>
        <v>1.2929403633219423</v>
      </c>
      <c r="M257" s="4">
        <f t="shared" si="7"/>
        <v>752072</v>
      </c>
    </row>
    <row r="258" spans="1:13" x14ac:dyDescent="0.25">
      <c r="A258" t="s">
        <v>59</v>
      </c>
      <c r="B258" t="s">
        <v>317</v>
      </c>
      <c r="C258" s="4">
        <v>75248</v>
      </c>
      <c r="D258" s="4">
        <v>285553</v>
      </c>
      <c r="E258" s="4">
        <v>83203</v>
      </c>
      <c r="F258" s="4">
        <v>15927</v>
      </c>
      <c r="G258" s="4">
        <v>185901</v>
      </c>
      <c r="H258" s="4">
        <v>123534</v>
      </c>
      <c r="I258" s="4">
        <v>193160</v>
      </c>
      <c r="J258" s="4">
        <v>24142</v>
      </c>
      <c r="K258" s="2">
        <v>4679</v>
      </c>
      <c r="L258" s="7">
        <f t="shared" si="6"/>
        <v>1.5360487571341737</v>
      </c>
      <c r="M258" s="4">
        <f t="shared" si="7"/>
        <v>384683</v>
      </c>
    </row>
    <row r="259" spans="1:13" x14ac:dyDescent="0.25">
      <c r="A259" t="s">
        <v>222</v>
      </c>
      <c r="B259" t="s">
        <v>317</v>
      </c>
      <c r="C259" s="4">
        <v>121968</v>
      </c>
      <c r="D259" s="4">
        <v>113182</v>
      </c>
      <c r="E259" s="4">
        <v>109126</v>
      </c>
      <c r="F259" s="4">
        <v>7881</v>
      </c>
      <c r="G259" s="4">
        <v>80330</v>
      </c>
      <c r="H259" s="4">
        <v>27891</v>
      </c>
      <c r="I259" s="4">
        <v>95198</v>
      </c>
      <c r="J259" s="4">
        <v>17492</v>
      </c>
      <c r="K259" s="2">
        <v>2000</v>
      </c>
      <c r="L259" s="7">
        <f t="shared" si="6"/>
        <v>1.408963027511515</v>
      </c>
      <c r="M259" s="4">
        <f t="shared" si="7"/>
        <v>230189</v>
      </c>
    </row>
    <row r="260" spans="1:13" x14ac:dyDescent="0.25">
      <c r="A260" t="s">
        <v>109</v>
      </c>
      <c r="B260" t="s">
        <v>317</v>
      </c>
      <c r="C260" s="4">
        <v>360444</v>
      </c>
      <c r="D260" s="4">
        <v>313922</v>
      </c>
      <c r="E260" s="4">
        <v>295586</v>
      </c>
      <c r="F260" s="4">
        <v>76094</v>
      </c>
      <c r="G260" s="4">
        <v>177661</v>
      </c>
      <c r="H260" s="4">
        <v>14497</v>
      </c>
      <c r="I260" s="4">
        <v>162119</v>
      </c>
      <c r="J260" s="4">
        <v>33205</v>
      </c>
      <c r="K260" s="2">
        <v>2170</v>
      </c>
      <c r="L260" s="7">
        <f t="shared" si="6"/>
        <v>1.7669719296863127</v>
      </c>
      <c r="M260" s="4">
        <f t="shared" si="7"/>
        <v>552602</v>
      </c>
    </row>
    <row r="261" spans="1:13" x14ac:dyDescent="0.25">
      <c r="A261" t="s">
        <v>220</v>
      </c>
      <c r="B261" t="s">
        <v>318</v>
      </c>
      <c r="C261" s="4">
        <v>11775820</v>
      </c>
      <c r="D261" s="4">
        <v>2150745</v>
      </c>
      <c r="E261" s="4">
        <v>9761944</v>
      </c>
      <c r="F261" s="4">
        <v>7292569</v>
      </c>
      <c r="G261" s="4">
        <v>976357</v>
      </c>
      <c r="H261" s="4">
        <v>6453081</v>
      </c>
      <c r="I261" s="4">
        <v>1721103</v>
      </c>
      <c r="J261" s="4">
        <v>1446830</v>
      </c>
      <c r="K261" s="2">
        <v>930</v>
      </c>
      <c r="L261" s="7">
        <f t="shared" ref="L261:L265" si="8">D261/G261</f>
        <v>2.2028264251703016</v>
      </c>
      <c r="M261" s="4">
        <f t="shared" ref="M261:M265" si="9">C261+G261+H261</f>
        <v>19205258</v>
      </c>
    </row>
    <row r="262" spans="1:13" x14ac:dyDescent="0.25">
      <c r="A262" t="s">
        <v>25</v>
      </c>
      <c r="B262" t="s">
        <v>318</v>
      </c>
      <c r="C262" s="4">
        <v>53348</v>
      </c>
      <c r="D262" s="4">
        <v>10677</v>
      </c>
      <c r="E262" s="4">
        <v>321</v>
      </c>
      <c r="F262" s="4">
        <v>46948</v>
      </c>
      <c r="G262" s="4">
        <v>3949</v>
      </c>
      <c r="H262" s="4">
        <v>649</v>
      </c>
      <c r="I262" s="4">
        <v>0</v>
      </c>
      <c r="J262" s="4">
        <v>9828</v>
      </c>
      <c r="K262" s="2">
        <v>8</v>
      </c>
      <c r="L262" s="7">
        <f t="shared" si="8"/>
        <v>2.7037224613826285</v>
      </c>
      <c r="M262" s="4">
        <f t="shared" si="9"/>
        <v>57946</v>
      </c>
    </row>
    <row r="263" spans="1:13" x14ac:dyDescent="0.25">
      <c r="A263" t="s">
        <v>231</v>
      </c>
      <c r="B263" t="s">
        <v>318</v>
      </c>
      <c r="C263" s="4">
        <v>26414</v>
      </c>
      <c r="D263" s="4">
        <v>15007</v>
      </c>
      <c r="E263" s="4" t="s">
        <v>330</v>
      </c>
      <c r="F263" s="4">
        <v>20835</v>
      </c>
      <c r="G263" s="4">
        <v>9428</v>
      </c>
      <c r="H263" s="4">
        <v>0</v>
      </c>
      <c r="I263" s="4" t="s">
        <v>330</v>
      </c>
      <c r="J263" s="4">
        <v>1855</v>
      </c>
      <c r="K263" s="2" t="s">
        <v>330</v>
      </c>
      <c r="L263" s="7">
        <f t="shared" si="8"/>
        <v>1.5917479847263472</v>
      </c>
      <c r="M263" s="4">
        <f t="shared" si="9"/>
        <v>35842</v>
      </c>
    </row>
    <row r="264" spans="1:13" x14ac:dyDescent="0.25">
      <c r="A264" t="s">
        <v>219</v>
      </c>
      <c r="B264" t="s">
        <v>319</v>
      </c>
      <c r="C264" s="4">
        <v>43355</v>
      </c>
      <c r="D264" s="4">
        <v>42932</v>
      </c>
      <c r="E264" s="4">
        <v>9510</v>
      </c>
      <c r="F264" s="4">
        <v>46212</v>
      </c>
      <c r="G264" s="4">
        <v>35794</v>
      </c>
      <c r="H264" s="4">
        <v>19505</v>
      </c>
      <c r="I264" s="4">
        <v>99002</v>
      </c>
      <c r="J264" s="4">
        <v>9677</v>
      </c>
      <c r="K264" s="2">
        <v>1550</v>
      </c>
      <c r="L264" s="7">
        <f t="shared" si="8"/>
        <v>1.1994188970218473</v>
      </c>
      <c r="M264" s="4">
        <f t="shared" si="9"/>
        <v>98654</v>
      </c>
    </row>
    <row r="265" spans="1:13" x14ac:dyDescent="0.25">
      <c r="A265" t="s">
        <v>107</v>
      </c>
      <c r="B265" t="s">
        <v>319</v>
      </c>
      <c r="C265" s="4">
        <v>92097</v>
      </c>
      <c r="D265" s="4">
        <v>106108</v>
      </c>
      <c r="E265" s="4" t="s">
        <v>330</v>
      </c>
      <c r="F265" s="4">
        <v>43986</v>
      </c>
      <c r="G265" s="4">
        <v>57997</v>
      </c>
      <c r="H265" s="4" t="s">
        <v>330</v>
      </c>
      <c r="I265" s="4">
        <v>110311</v>
      </c>
      <c r="J265" s="4">
        <v>30886</v>
      </c>
      <c r="K265" s="2">
        <v>2255</v>
      </c>
      <c r="L265" s="7">
        <f t="shared" si="8"/>
        <v>1.8295429073917617</v>
      </c>
      <c r="M265" s="4" t="e">
        <f t="shared" si="9"/>
        <v>#VALUE!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5"/>
  <sheetViews>
    <sheetView workbookViewId="0">
      <pane xSplit="2" ySplit="3" topLeftCell="C228" activePane="bottomRight" state="frozen"/>
      <selection pane="topRight" activeCell="C1" sqref="C1"/>
      <selection pane="bottomLeft" activeCell="A4" sqref="A4"/>
      <selection pane="bottomRight" activeCell="C3" sqref="C3:M265"/>
    </sheetView>
  </sheetViews>
  <sheetFormatPr defaultRowHeight="15" x14ac:dyDescent="0.25"/>
  <cols>
    <col min="1" max="1" width="18" customWidth="1"/>
    <col min="2" max="2" width="10.42578125" customWidth="1"/>
    <col min="3" max="13" width="10.7109375" customWidth="1"/>
  </cols>
  <sheetData>
    <row r="1" spans="1:13" x14ac:dyDescent="0.25">
      <c r="A1" t="s">
        <v>329</v>
      </c>
      <c r="C1" s="3">
        <f>COUNT(C4:K265)/(9*262)</f>
        <v>0.96395250212044103</v>
      </c>
    </row>
    <row r="3" spans="1:13" x14ac:dyDescent="0.25">
      <c r="A3" s="1" t="s">
        <v>250</v>
      </c>
      <c r="B3" t="s">
        <v>251</v>
      </c>
      <c r="C3" s="2" t="s">
        <v>323</v>
      </c>
      <c r="D3" s="2" t="s">
        <v>320</v>
      </c>
      <c r="E3" s="2" t="s">
        <v>321</v>
      </c>
      <c r="F3" s="2" t="s">
        <v>322</v>
      </c>
      <c r="G3" s="2" t="s">
        <v>324</v>
      </c>
      <c r="H3" s="2" t="s">
        <v>325</v>
      </c>
      <c r="I3" s="2" t="s">
        <v>326</v>
      </c>
      <c r="J3" s="2" t="s">
        <v>327</v>
      </c>
      <c r="K3" s="2" t="s">
        <v>328</v>
      </c>
      <c r="L3" s="6" t="s">
        <v>333</v>
      </c>
      <c r="M3" s="2" t="s">
        <v>331</v>
      </c>
    </row>
    <row r="4" spans="1:13" x14ac:dyDescent="0.25">
      <c r="A4" t="s">
        <v>91</v>
      </c>
      <c r="B4" t="s">
        <v>259</v>
      </c>
      <c r="C4" s="4">
        <v>187524</v>
      </c>
      <c r="D4" s="4">
        <v>148593</v>
      </c>
      <c r="E4" s="4">
        <v>806</v>
      </c>
      <c r="F4" s="4">
        <v>95851</v>
      </c>
      <c r="G4" s="4">
        <v>49229</v>
      </c>
      <c r="H4" s="4">
        <v>8497</v>
      </c>
      <c r="I4" s="4">
        <v>272919</v>
      </c>
      <c r="J4" s="4">
        <v>60935</v>
      </c>
      <c r="K4" s="2">
        <v>1279</v>
      </c>
      <c r="L4" s="7">
        <f>D4/G4</f>
        <v>3.0184037863860733</v>
      </c>
      <c r="M4" s="4">
        <f>C4+G4+H4</f>
        <v>245250</v>
      </c>
    </row>
    <row r="5" spans="1:13" x14ac:dyDescent="0.25">
      <c r="A5" t="s">
        <v>238</v>
      </c>
      <c r="B5" t="s">
        <v>259</v>
      </c>
      <c r="C5" s="4">
        <v>5048087</v>
      </c>
      <c r="D5" s="4">
        <v>1353590</v>
      </c>
      <c r="E5" s="4">
        <v>22327</v>
      </c>
      <c r="F5" s="4">
        <v>7003045</v>
      </c>
      <c r="G5" s="4">
        <v>1016771</v>
      </c>
      <c r="H5" s="4">
        <v>2314104</v>
      </c>
      <c r="I5" s="4">
        <v>3791448</v>
      </c>
      <c r="J5" s="4">
        <v>1250597</v>
      </c>
      <c r="K5" s="2">
        <v>13919</v>
      </c>
      <c r="L5" s="7">
        <f t="shared" ref="L5:L68" si="0">D5/G5</f>
        <v>1.3312633818234392</v>
      </c>
      <c r="M5" s="4">
        <f t="shared" ref="M5:M68" si="1">C5+G5+H5</f>
        <v>8378962</v>
      </c>
    </row>
    <row r="6" spans="1:13" x14ac:dyDescent="0.25">
      <c r="A6" t="s">
        <v>242</v>
      </c>
      <c r="B6" t="s">
        <v>260</v>
      </c>
      <c r="C6" s="4">
        <v>322949</v>
      </c>
      <c r="D6" s="4">
        <v>404327</v>
      </c>
      <c r="E6" s="4">
        <v>0</v>
      </c>
      <c r="F6" s="4">
        <v>219696</v>
      </c>
      <c r="G6" s="4">
        <v>223291</v>
      </c>
      <c r="H6" s="4">
        <v>77783</v>
      </c>
      <c r="I6" s="4">
        <v>751503</v>
      </c>
      <c r="J6" s="4">
        <v>111013</v>
      </c>
      <c r="K6" s="2">
        <v>4470</v>
      </c>
      <c r="L6" s="7">
        <f t="shared" si="0"/>
        <v>1.8107626370968826</v>
      </c>
      <c r="M6" s="4">
        <f t="shared" si="1"/>
        <v>624023</v>
      </c>
    </row>
    <row r="7" spans="1:13" x14ac:dyDescent="0.25">
      <c r="A7" t="s">
        <v>120</v>
      </c>
      <c r="B7" t="s">
        <v>302</v>
      </c>
      <c r="C7" s="4">
        <v>1593509</v>
      </c>
      <c r="D7" s="4">
        <v>1042062</v>
      </c>
      <c r="E7" s="5">
        <v>514198</v>
      </c>
      <c r="F7" s="4">
        <v>395812</v>
      </c>
      <c r="G7" s="4">
        <v>296531</v>
      </c>
      <c r="H7" s="4">
        <v>62032</v>
      </c>
      <c r="I7" s="4">
        <v>1742210</v>
      </c>
      <c r="J7" s="4">
        <v>509824</v>
      </c>
      <c r="K7" s="2">
        <v>24116</v>
      </c>
      <c r="L7" s="7">
        <f t="shared" si="0"/>
        <v>3.5141755836657889</v>
      </c>
      <c r="M7" s="4">
        <f t="shared" si="1"/>
        <v>1952072</v>
      </c>
    </row>
    <row r="8" spans="1:13" x14ac:dyDescent="0.25">
      <c r="A8" t="s">
        <v>124</v>
      </c>
      <c r="B8" t="s">
        <v>261</v>
      </c>
      <c r="C8" s="4">
        <v>93157</v>
      </c>
      <c r="D8" s="4">
        <v>35081</v>
      </c>
      <c r="E8" s="4">
        <v>0</v>
      </c>
      <c r="F8" s="4">
        <v>113474</v>
      </c>
      <c r="G8" s="4">
        <v>29569</v>
      </c>
      <c r="H8" s="4">
        <v>25829</v>
      </c>
      <c r="I8" s="4">
        <v>116825</v>
      </c>
      <c r="J8" s="4">
        <v>10042</v>
      </c>
      <c r="K8" s="2">
        <v>497</v>
      </c>
      <c r="L8" s="7">
        <f t="shared" si="0"/>
        <v>1.1864114444181406</v>
      </c>
      <c r="M8" s="4">
        <f t="shared" si="1"/>
        <v>148555</v>
      </c>
    </row>
    <row r="9" spans="1:13" x14ac:dyDescent="0.25">
      <c r="A9" t="s">
        <v>125</v>
      </c>
      <c r="B9" t="s">
        <v>261</v>
      </c>
      <c r="C9" s="4">
        <v>78793</v>
      </c>
      <c r="D9" s="4">
        <v>41926</v>
      </c>
      <c r="E9" s="4">
        <v>4517</v>
      </c>
      <c r="F9" s="4">
        <v>165573</v>
      </c>
      <c r="G9" s="4">
        <v>30664</v>
      </c>
      <c r="H9" s="4">
        <v>102559</v>
      </c>
      <c r="I9" s="4">
        <v>129363</v>
      </c>
      <c r="J9" s="4">
        <v>-2346</v>
      </c>
      <c r="K9" s="2">
        <v>676</v>
      </c>
      <c r="L9" s="7">
        <f t="shared" si="0"/>
        <v>1.3672710670493087</v>
      </c>
      <c r="M9" s="4">
        <f t="shared" si="1"/>
        <v>212016</v>
      </c>
    </row>
    <row r="10" spans="1:13" x14ac:dyDescent="0.25">
      <c r="A10" t="s">
        <v>126</v>
      </c>
      <c r="B10" t="s">
        <v>261</v>
      </c>
      <c r="C10" s="4">
        <v>35723</v>
      </c>
      <c r="D10" s="4">
        <v>72281</v>
      </c>
      <c r="E10" s="4">
        <v>39</v>
      </c>
      <c r="F10" s="4">
        <v>50155</v>
      </c>
      <c r="G10" s="4">
        <v>59367</v>
      </c>
      <c r="H10" s="4">
        <v>27385</v>
      </c>
      <c r="I10" s="4">
        <v>98902</v>
      </c>
      <c r="J10" s="4">
        <v>5495</v>
      </c>
      <c r="K10" s="2">
        <v>615</v>
      </c>
      <c r="L10" s="7">
        <f t="shared" si="0"/>
        <v>1.2175282564387622</v>
      </c>
      <c r="M10" s="4">
        <f t="shared" si="1"/>
        <v>122475</v>
      </c>
    </row>
    <row r="11" spans="1:13" x14ac:dyDescent="0.25">
      <c r="A11" t="s">
        <v>227</v>
      </c>
      <c r="B11" t="s">
        <v>261</v>
      </c>
      <c r="C11" s="4">
        <v>34399</v>
      </c>
      <c r="D11" s="4">
        <v>15253</v>
      </c>
      <c r="E11" s="4">
        <v>64</v>
      </c>
      <c r="F11" s="4">
        <v>85911</v>
      </c>
      <c r="G11" s="4">
        <v>17021</v>
      </c>
      <c r="H11" s="4">
        <v>49808</v>
      </c>
      <c r="I11" s="4">
        <v>99769</v>
      </c>
      <c r="J11" s="4">
        <v>13039</v>
      </c>
      <c r="K11" s="2">
        <v>524</v>
      </c>
      <c r="L11" s="7">
        <f t="shared" si="0"/>
        <v>0.89612831208507138</v>
      </c>
      <c r="M11" s="4">
        <f t="shared" si="1"/>
        <v>101228</v>
      </c>
    </row>
    <row r="12" spans="1:13" x14ac:dyDescent="0.25">
      <c r="A12" t="s">
        <v>127</v>
      </c>
      <c r="B12" t="s">
        <v>261</v>
      </c>
      <c r="C12" s="4">
        <v>239952</v>
      </c>
      <c r="D12" s="4">
        <v>255472</v>
      </c>
      <c r="E12" s="4">
        <v>4612</v>
      </c>
      <c r="F12" s="4">
        <v>553852</v>
      </c>
      <c r="G12" s="4">
        <v>303678</v>
      </c>
      <c r="H12" s="4">
        <v>270306</v>
      </c>
      <c r="I12" s="4">
        <v>336968</v>
      </c>
      <c r="J12" s="4">
        <v>11233</v>
      </c>
      <c r="K12" s="2">
        <v>2060</v>
      </c>
      <c r="L12" s="7">
        <f t="shared" si="0"/>
        <v>0.84125949196188066</v>
      </c>
      <c r="M12" s="4">
        <f t="shared" si="1"/>
        <v>813936</v>
      </c>
    </row>
    <row r="13" spans="1:13" x14ac:dyDescent="0.25">
      <c r="A13" t="s">
        <v>128</v>
      </c>
      <c r="B13" t="s">
        <v>261</v>
      </c>
      <c r="C13" s="4">
        <v>124961</v>
      </c>
      <c r="D13" s="4">
        <v>51412</v>
      </c>
      <c r="E13" s="4">
        <v>450</v>
      </c>
      <c r="F13" s="4">
        <v>151364</v>
      </c>
      <c r="G13" s="4">
        <v>42853</v>
      </c>
      <c r="H13" s="4">
        <v>35412</v>
      </c>
      <c r="I13" s="4">
        <v>98963</v>
      </c>
      <c r="J13" s="4">
        <v>12886</v>
      </c>
      <c r="K13" s="2">
        <v>372</v>
      </c>
      <c r="L13" s="7">
        <f t="shared" si="0"/>
        <v>1.1997293071663595</v>
      </c>
      <c r="M13" s="4">
        <f t="shared" si="1"/>
        <v>203226</v>
      </c>
    </row>
    <row r="14" spans="1:13" x14ac:dyDescent="0.25">
      <c r="A14" t="s">
        <v>51</v>
      </c>
      <c r="B14" t="s">
        <v>260</v>
      </c>
      <c r="C14" s="4">
        <v>224658</v>
      </c>
      <c r="D14" s="4">
        <v>182031</v>
      </c>
      <c r="E14" s="4">
        <v>1252</v>
      </c>
      <c r="F14" s="4">
        <v>179865</v>
      </c>
      <c r="G14" s="4">
        <v>101222</v>
      </c>
      <c r="H14" s="4">
        <v>37268</v>
      </c>
      <c r="I14" s="4">
        <v>453391</v>
      </c>
      <c r="J14" s="4">
        <v>64193</v>
      </c>
      <c r="K14" s="2">
        <v>2790</v>
      </c>
      <c r="L14" s="7">
        <f t="shared" si="0"/>
        <v>1.7983343541917765</v>
      </c>
      <c r="M14" s="4">
        <f t="shared" si="1"/>
        <v>363148</v>
      </c>
    </row>
    <row r="15" spans="1:13" x14ac:dyDescent="0.25">
      <c r="A15" t="s">
        <v>72</v>
      </c>
      <c r="B15" t="s">
        <v>260</v>
      </c>
      <c r="C15" s="4">
        <v>44496</v>
      </c>
      <c r="D15" s="4">
        <v>68957</v>
      </c>
      <c r="E15" s="4">
        <v>2234</v>
      </c>
      <c r="F15" s="4">
        <v>27123</v>
      </c>
      <c r="G15" s="4">
        <v>47589</v>
      </c>
      <c r="H15" s="4">
        <v>6229</v>
      </c>
      <c r="I15" s="4">
        <v>178912</v>
      </c>
      <c r="J15" s="4">
        <v>10786</v>
      </c>
      <c r="K15" s="2" t="s">
        <v>330</v>
      </c>
      <c r="L15" s="7">
        <f t="shared" si="0"/>
        <v>1.4490113261467987</v>
      </c>
      <c r="M15" s="4">
        <f t="shared" si="1"/>
        <v>98314</v>
      </c>
    </row>
    <row r="16" spans="1:13" x14ac:dyDescent="0.25">
      <c r="A16" t="s">
        <v>92</v>
      </c>
      <c r="B16" t="s">
        <v>260</v>
      </c>
      <c r="C16" s="4">
        <v>39196</v>
      </c>
      <c r="D16" s="4">
        <v>44470</v>
      </c>
      <c r="E16" s="4">
        <v>0</v>
      </c>
      <c r="F16" s="4">
        <v>20082</v>
      </c>
      <c r="G16" s="4">
        <v>19003</v>
      </c>
      <c r="H16" s="4">
        <v>6653</v>
      </c>
      <c r="I16" s="4">
        <v>98160</v>
      </c>
      <c r="J16" s="4">
        <v>14903</v>
      </c>
      <c r="K16" s="2">
        <v>1325</v>
      </c>
      <c r="L16" s="7">
        <f t="shared" si="0"/>
        <v>2.3401568173446297</v>
      </c>
      <c r="M16" s="4">
        <f t="shared" si="1"/>
        <v>64852</v>
      </c>
    </row>
    <row r="17" spans="1:13" x14ac:dyDescent="0.25">
      <c r="A17" t="s">
        <v>70</v>
      </c>
      <c r="B17" t="s">
        <v>262</v>
      </c>
      <c r="C17" s="4">
        <v>251648</v>
      </c>
      <c r="D17" s="4">
        <v>196333</v>
      </c>
      <c r="E17" s="4">
        <v>10497</v>
      </c>
      <c r="F17" s="4">
        <v>378951</v>
      </c>
      <c r="G17" s="4">
        <v>148322</v>
      </c>
      <c r="H17" s="4">
        <v>185811</v>
      </c>
      <c r="I17" s="4">
        <v>358019</v>
      </c>
      <c r="J17" s="4">
        <v>32729</v>
      </c>
      <c r="K17" s="2">
        <v>4320</v>
      </c>
      <c r="L17" s="7">
        <f t="shared" si="0"/>
        <v>1.3236943946279041</v>
      </c>
      <c r="M17" s="4">
        <f t="shared" si="1"/>
        <v>585781</v>
      </c>
    </row>
    <row r="18" spans="1:13" x14ac:dyDescent="0.25">
      <c r="A18" t="s">
        <v>174</v>
      </c>
      <c r="B18" t="s">
        <v>263</v>
      </c>
      <c r="C18" s="4">
        <v>16427</v>
      </c>
      <c r="D18" s="4">
        <v>15093</v>
      </c>
      <c r="E18" s="4">
        <v>292</v>
      </c>
      <c r="F18" s="4">
        <v>10858</v>
      </c>
      <c r="G18" s="4">
        <v>7533</v>
      </c>
      <c r="H18" s="4">
        <v>2283</v>
      </c>
      <c r="I18" s="4">
        <v>43371</v>
      </c>
      <c r="J18" s="4">
        <v>6345</v>
      </c>
      <c r="K18" s="2" t="s">
        <v>330</v>
      </c>
      <c r="L18" s="7">
        <f t="shared" si="0"/>
        <v>2.0035842293906811</v>
      </c>
      <c r="M18" s="4">
        <f t="shared" si="1"/>
        <v>26243</v>
      </c>
    </row>
    <row r="19" spans="1:13" x14ac:dyDescent="0.25">
      <c r="A19" t="s">
        <v>79</v>
      </c>
      <c r="B19" t="s">
        <v>263</v>
      </c>
      <c r="C19" s="4">
        <v>169592</v>
      </c>
      <c r="D19" s="4">
        <v>65491</v>
      </c>
      <c r="E19" s="4">
        <v>10730</v>
      </c>
      <c r="F19" s="4">
        <v>161351</v>
      </c>
      <c r="G19" s="4">
        <v>46129</v>
      </c>
      <c r="H19" s="4">
        <v>21851</v>
      </c>
      <c r="I19" s="4">
        <v>147865</v>
      </c>
      <c r="J19" s="4">
        <v>13826</v>
      </c>
      <c r="K19" s="2" t="s">
        <v>330</v>
      </c>
      <c r="L19" s="7">
        <f t="shared" si="0"/>
        <v>1.4197359578573132</v>
      </c>
      <c r="M19" s="4">
        <f t="shared" si="1"/>
        <v>237572</v>
      </c>
    </row>
    <row r="20" spans="1:13" x14ac:dyDescent="0.25">
      <c r="A20" t="s">
        <v>217</v>
      </c>
      <c r="B20" t="s">
        <v>263</v>
      </c>
      <c r="C20" s="4">
        <v>426981</v>
      </c>
      <c r="D20" s="4">
        <v>316564</v>
      </c>
      <c r="E20" s="4">
        <v>2624</v>
      </c>
      <c r="F20" s="4">
        <v>363483</v>
      </c>
      <c r="G20" s="4">
        <v>195888</v>
      </c>
      <c r="H20" s="4">
        <v>60162</v>
      </c>
      <c r="I20" s="4">
        <v>614350</v>
      </c>
      <c r="J20" s="4">
        <v>76892</v>
      </c>
      <c r="K20" s="2">
        <v>4600</v>
      </c>
      <c r="L20" s="7">
        <f t="shared" si="0"/>
        <v>1.6160459037817529</v>
      </c>
      <c r="M20" s="4">
        <f t="shared" si="1"/>
        <v>683031</v>
      </c>
    </row>
    <row r="21" spans="1:13" x14ac:dyDescent="0.25">
      <c r="A21" t="s">
        <v>0</v>
      </c>
      <c r="B21" t="s">
        <v>264</v>
      </c>
      <c r="C21" s="4">
        <v>605984</v>
      </c>
      <c r="D21" s="4">
        <v>331267</v>
      </c>
      <c r="E21" s="4">
        <v>72695</v>
      </c>
      <c r="F21" s="4">
        <v>395306</v>
      </c>
      <c r="G21" s="4">
        <v>125412</v>
      </c>
      <c r="H21" s="4">
        <v>67872</v>
      </c>
      <c r="I21" s="4">
        <v>580523</v>
      </c>
      <c r="J21" s="4">
        <v>130125</v>
      </c>
      <c r="K21" s="2">
        <v>5050</v>
      </c>
      <c r="L21" s="7">
        <f t="shared" si="0"/>
        <v>2.6414298472235513</v>
      </c>
      <c r="M21" s="4">
        <f t="shared" si="1"/>
        <v>799268</v>
      </c>
    </row>
    <row r="22" spans="1:13" x14ac:dyDescent="0.25">
      <c r="A22" t="s">
        <v>1</v>
      </c>
      <c r="B22" t="s">
        <v>264</v>
      </c>
      <c r="C22" s="4">
        <v>343863</v>
      </c>
      <c r="D22" s="4">
        <v>304209</v>
      </c>
      <c r="E22" s="4">
        <v>5802</v>
      </c>
      <c r="F22" s="4">
        <v>260688</v>
      </c>
      <c r="G22" s="4">
        <v>121305</v>
      </c>
      <c r="H22" s="4">
        <v>105531</v>
      </c>
      <c r="I22" s="4">
        <v>452231</v>
      </c>
      <c r="J22" s="4">
        <v>60603</v>
      </c>
      <c r="K22" s="2">
        <v>2937</v>
      </c>
      <c r="L22" s="7">
        <f t="shared" si="0"/>
        <v>2.507802646222332</v>
      </c>
      <c r="M22" s="4">
        <f t="shared" si="1"/>
        <v>570699</v>
      </c>
    </row>
    <row r="23" spans="1:13" x14ac:dyDescent="0.25">
      <c r="A23" t="s">
        <v>114</v>
      </c>
      <c r="B23" t="s">
        <v>264</v>
      </c>
      <c r="C23" s="4">
        <v>252273</v>
      </c>
      <c r="D23" s="4">
        <v>163466</v>
      </c>
      <c r="E23" s="4">
        <v>529</v>
      </c>
      <c r="F23" s="4">
        <v>346813</v>
      </c>
      <c r="G23" s="4">
        <v>75835</v>
      </c>
      <c r="H23" s="4">
        <v>182700</v>
      </c>
      <c r="I23" s="4">
        <v>429671</v>
      </c>
      <c r="J23" s="4">
        <v>29212</v>
      </c>
      <c r="K23" s="2">
        <v>1803</v>
      </c>
      <c r="L23" s="7">
        <f t="shared" si="0"/>
        <v>2.155548229709237</v>
      </c>
      <c r="M23" s="4">
        <f t="shared" si="1"/>
        <v>510808</v>
      </c>
    </row>
    <row r="24" spans="1:13" x14ac:dyDescent="0.25">
      <c r="A24" t="s">
        <v>115</v>
      </c>
      <c r="B24" t="s">
        <v>264</v>
      </c>
      <c r="C24" s="4">
        <v>83064</v>
      </c>
      <c r="D24" s="4">
        <v>65278</v>
      </c>
      <c r="E24" s="4">
        <v>0</v>
      </c>
      <c r="F24" s="4">
        <v>181675</v>
      </c>
      <c r="G24" s="4">
        <v>58488</v>
      </c>
      <c r="H24" s="4">
        <v>105401</v>
      </c>
      <c r="I24" s="4">
        <v>205260</v>
      </c>
      <c r="J24" s="4">
        <v>18091</v>
      </c>
      <c r="K24" s="2">
        <v>2105</v>
      </c>
      <c r="L24" s="7">
        <f t="shared" si="0"/>
        <v>1.1160921898509095</v>
      </c>
      <c r="M24" s="4">
        <f t="shared" si="1"/>
        <v>246953</v>
      </c>
    </row>
    <row r="25" spans="1:13" x14ac:dyDescent="0.25">
      <c r="A25" t="s">
        <v>15</v>
      </c>
      <c r="B25" t="s">
        <v>264</v>
      </c>
      <c r="C25" s="4">
        <v>1288062</v>
      </c>
      <c r="D25" s="4">
        <v>746491</v>
      </c>
      <c r="E25" s="4">
        <v>116173</v>
      </c>
      <c r="F25" s="4">
        <v>720988</v>
      </c>
      <c r="G25" s="4">
        <v>260981</v>
      </c>
      <c r="H25" s="4">
        <v>34609</v>
      </c>
      <c r="I25" s="4">
        <v>1514538</v>
      </c>
      <c r="J25" s="4">
        <v>445509</v>
      </c>
      <c r="K25" s="2">
        <v>8857</v>
      </c>
      <c r="L25" s="7">
        <f t="shared" si="0"/>
        <v>2.8603269969844547</v>
      </c>
      <c r="M25" s="4">
        <f t="shared" si="1"/>
        <v>1583652</v>
      </c>
    </row>
    <row r="26" spans="1:13" x14ac:dyDescent="0.25">
      <c r="A26" t="s">
        <v>129</v>
      </c>
      <c r="B26" t="s">
        <v>264</v>
      </c>
      <c r="C26" s="4">
        <v>77711</v>
      </c>
      <c r="D26" s="4">
        <v>68744</v>
      </c>
      <c r="E26" s="4">
        <v>10420</v>
      </c>
      <c r="F26" s="4">
        <v>70912</v>
      </c>
      <c r="G26" s="4">
        <v>44495</v>
      </c>
      <c r="H26" s="4">
        <v>27870</v>
      </c>
      <c r="I26" s="4">
        <v>242428</v>
      </c>
      <c r="J26" s="4">
        <v>67288</v>
      </c>
      <c r="K26" s="2">
        <v>785</v>
      </c>
      <c r="L26" s="7">
        <f t="shared" si="0"/>
        <v>1.5449825823126193</v>
      </c>
      <c r="M26" s="4">
        <f t="shared" si="1"/>
        <v>150076</v>
      </c>
    </row>
    <row r="27" spans="1:13" x14ac:dyDescent="0.25">
      <c r="A27" t="s">
        <v>144</v>
      </c>
      <c r="B27" t="s">
        <v>264</v>
      </c>
      <c r="C27" s="4">
        <v>19278</v>
      </c>
      <c r="D27" s="4">
        <v>13233</v>
      </c>
      <c r="E27" s="4">
        <v>0</v>
      </c>
      <c r="F27" s="4">
        <v>23173</v>
      </c>
      <c r="G27" s="4">
        <v>9319</v>
      </c>
      <c r="H27" s="4">
        <v>7809</v>
      </c>
      <c r="I27" s="4">
        <v>32704</v>
      </c>
      <c r="J27" s="4">
        <v>4836</v>
      </c>
      <c r="K27" s="2">
        <v>1355</v>
      </c>
      <c r="L27" s="7">
        <f t="shared" si="0"/>
        <v>1.4200021461530208</v>
      </c>
      <c r="M27" s="4">
        <f t="shared" si="1"/>
        <v>36406</v>
      </c>
    </row>
    <row r="28" spans="1:13" x14ac:dyDescent="0.25">
      <c r="A28" t="s">
        <v>246</v>
      </c>
      <c r="B28" t="s">
        <v>264</v>
      </c>
      <c r="C28" s="4">
        <v>448644</v>
      </c>
      <c r="D28" s="4">
        <v>417722</v>
      </c>
      <c r="E28" s="4">
        <v>24342</v>
      </c>
      <c r="F28" s="4">
        <v>430811</v>
      </c>
      <c r="G28" s="4">
        <v>272992</v>
      </c>
      <c r="H28" s="4">
        <v>151239</v>
      </c>
      <c r="I28" s="4">
        <v>1145903</v>
      </c>
      <c r="J28" s="4">
        <v>194366</v>
      </c>
      <c r="K28" s="2">
        <v>7540</v>
      </c>
      <c r="L28" s="7">
        <f t="shared" si="0"/>
        <v>1.5301620560309459</v>
      </c>
      <c r="M28" s="4">
        <f t="shared" si="1"/>
        <v>872875</v>
      </c>
    </row>
    <row r="29" spans="1:13" x14ac:dyDescent="0.25">
      <c r="A29" t="s">
        <v>197</v>
      </c>
      <c r="B29" t="s">
        <v>264</v>
      </c>
      <c r="C29" s="4">
        <v>211999</v>
      </c>
      <c r="D29" s="4">
        <v>177715</v>
      </c>
      <c r="E29" s="4">
        <v>23078</v>
      </c>
      <c r="F29" s="4">
        <v>175006</v>
      </c>
      <c r="G29" s="4">
        <v>75905</v>
      </c>
      <c r="H29" s="4">
        <v>87895</v>
      </c>
      <c r="I29" s="4">
        <v>345346</v>
      </c>
      <c r="J29" s="4">
        <v>43494</v>
      </c>
      <c r="K29" s="2">
        <v>1650</v>
      </c>
      <c r="L29" s="7">
        <f t="shared" si="0"/>
        <v>2.3412818654897571</v>
      </c>
      <c r="M29" s="4">
        <f t="shared" si="1"/>
        <v>375799</v>
      </c>
    </row>
    <row r="30" spans="1:13" x14ac:dyDescent="0.25">
      <c r="A30" t="s">
        <v>198</v>
      </c>
      <c r="B30" t="s">
        <v>264</v>
      </c>
      <c r="C30" s="4">
        <v>80121</v>
      </c>
      <c r="D30" s="4">
        <v>82344</v>
      </c>
      <c r="E30" s="4">
        <v>453</v>
      </c>
      <c r="F30" s="4">
        <v>109692</v>
      </c>
      <c r="G30" s="4">
        <v>63267</v>
      </c>
      <c r="H30" s="4">
        <v>49101</v>
      </c>
      <c r="I30" s="4">
        <v>259018</v>
      </c>
      <c r="J30" s="4">
        <v>5330</v>
      </c>
      <c r="K30" s="2" t="s">
        <v>330</v>
      </c>
      <c r="L30" s="7">
        <f t="shared" si="0"/>
        <v>1.3015316041538243</v>
      </c>
      <c r="M30" s="4">
        <f t="shared" si="1"/>
        <v>192489</v>
      </c>
    </row>
    <row r="31" spans="1:13" x14ac:dyDescent="0.25">
      <c r="A31" t="s">
        <v>199</v>
      </c>
      <c r="B31" t="s">
        <v>264</v>
      </c>
      <c r="C31" s="4">
        <v>61451</v>
      </c>
      <c r="D31" s="4">
        <v>59754</v>
      </c>
      <c r="E31" s="4">
        <v>6013</v>
      </c>
      <c r="F31" s="4">
        <v>26342</v>
      </c>
      <c r="G31" s="4">
        <v>21561</v>
      </c>
      <c r="H31" s="4">
        <v>9097</v>
      </c>
      <c r="I31" s="4">
        <v>118679</v>
      </c>
      <c r="J31" s="4">
        <v>17106</v>
      </c>
      <c r="K31" s="2">
        <v>644</v>
      </c>
      <c r="L31" s="7">
        <f t="shared" si="0"/>
        <v>2.7713927925420898</v>
      </c>
      <c r="M31" s="4">
        <f t="shared" si="1"/>
        <v>92109</v>
      </c>
    </row>
    <row r="32" spans="1:13" x14ac:dyDescent="0.25">
      <c r="A32" t="s">
        <v>200</v>
      </c>
      <c r="B32" t="s">
        <v>264</v>
      </c>
      <c r="C32" s="4">
        <v>3034891</v>
      </c>
      <c r="D32" s="4">
        <v>1951750</v>
      </c>
      <c r="E32" s="4">
        <v>111400</v>
      </c>
      <c r="F32" s="4">
        <v>4369146</v>
      </c>
      <c r="G32" s="4">
        <v>1623229</v>
      </c>
      <c r="H32" s="4">
        <v>1774176</v>
      </c>
      <c r="I32" s="4">
        <v>3475058</v>
      </c>
      <c r="J32" s="4">
        <v>478120</v>
      </c>
      <c r="K32" s="2">
        <v>19167</v>
      </c>
      <c r="L32" s="7">
        <f t="shared" si="0"/>
        <v>1.202387340295177</v>
      </c>
      <c r="M32" s="4">
        <f t="shared" si="1"/>
        <v>6432296</v>
      </c>
    </row>
    <row r="33" spans="1:13" x14ac:dyDescent="0.25">
      <c r="A33" t="s">
        <v>201</v>
      </c>
      <c r="B33" t="s">
        <v>264</v>
      </c>
      <c r="C33" s="4">
        <v>46434</v>
      </c>
      <c r="D33" s="4">
        <v>39134</v>
      </c>
      <c r="E33" s="4">
        <v>434</v>
      </c>
      <c r="F33" s="4">
        <v>31779</v>
      </c>
      <c r="G33" s="4">
        <v>19547</v>
      </c>
      <c r="H33" s="4">
        <v>5366</v>
      </c>
      <c r="I33" s="4">
        <v>60370</v>
      </c>
      <c r="J33" s="4">
        <v>7010</v>
      </c>
      <c r="K33" s="2" t="s">
        <v>330</v>
      </c>
      <c r="L33" s="7">
        <f t="shared" si="0"/>
        <v>2.0020463498235022</v>
      </c>
      <c r="M33" s="4">
        <f t="shared" si="1"/>
        <v>71347</v>
      </c>
    </row>
    <row r="34" spans="1:13" x14ac:dyDescent="0.25">
      <c r="A34" t="s">
        <v>202</v>
      </c>
      <c r="B34" t="s">
        <v>264</v>
      </c>
      <c r="C34" s="4">
        <v>119161</v>
      </c>
      <c r="D34" s="4">
        <v>116753</v>
      </c>
      <c r="E34" s="4">
        <v>1404</v>
      </c>
      <c r="F34" s="4">
        <v>151262</v>
      </c>
      <c r="G34" s="4">
        <v>80267</v>
      </c>
      <c r="H34" s="4">
        <v>69991</v>
      </c>
      <c r="I34" s="4">
        <v>273162</v>
      </c>
      <c r="J34" s="4">
        <v>61185</v>
      </c>
      <c r="K34" s="2">
        <v>2816</v>
      </c>
      <c r="L34" s="7">
        <f t="shared" si="0"/>
        <v>1.4545579129654778</v>
      </c>
      <c r="M34" s="4">
        <f t="shared" si="1"/>
        <v>269419</v>
      </c>
    </row>
    <row r="35" spans="1:13" x14ac:dyDescent="0.25">
      <c r="A35" t="s">
        <v>203</v>
      </c>
      <c r="B35" t="s">
        <v>264</v>
      </c>
      <c r="C35" s="4">
        <v>276084</v>
      </c>
      <c r="D35" s="4">
        <v>205714</v>
      </c>
      <c r="E35" s="4">
        <v>26292</v>
      </c>
      <c r="F35" s="4">
        <v>250165</v>
      </c>
      <c r="G35" s="4">
        <v>118986</v>
      </c>
      <c r="H35" s="4">
        <v>87101</v>
      </c>
      <c r="I35" s="4">
        <v>659162</v>
      </c>
      <c r="J35" s="4">
        <v>88098</v>
      </c>
      <c r="K35" s="2">
        <v>3666</v>
      </c>
      <c r="L35" s="7">
        <f t="shared" si="0"/>
        <v>1.7288924747449279</v>
      </c>
      <c r="M35" s="4">
        <f t="shared" si="1"/>
        <v>482171</v>
      </c>
    </row>
    <row r="36" spans="1:13" x14ac:dyDescent="0.25">
      <c r="A36" t="s">
        <v>258</v>
      </c>
      <c r="B36" t="s">
        <v>264</v>
      </c>
      <c r="C36" s="4">
        <v>74103</v>
      </c>
      <c r="D36" s="4">
        <v>60893</v>
      </c>
      <c r="E36" s="4">
        <v>49</v>
      </c>
      <c r="F36" s="4">
        <v>45143</v>
      </c>
      <c r="G36" s="4">
        <v>27956</v>
      </c>
      <c r="H36" s="4">
        <v>4026</v>
      </c>
      <c r="I36" s="4">
        <v>185725</v>
      </c>
      <c r="J36" s="4">
        <v>36637</v>
      </c>
      <c r="K36" s="2">
        <v>955</v>
      </c>
      <c r="L36" s="7">
        <f t="shared" si="0"/>
        <v>2.1781728430390612</v>
      </c>
      <c r="M36" s="4">
        <f t="shared" si="1"/>
        <v>106085</v>
      </c>
    </row>
    <row r="37" spans="1:13" x14ac:dyDescent="0.25">
      <c r="A37" t="s">
        <v>140</v>
      </c>
      <c r="B37" t="s">
        <v>265</v>
      </c>
      <c r="C37" s="4">
        <v>211549</v>
      </c>
      <c r="D37" s="4">
        <v>213928</v>
      </c>
      <c r="E37" s="4">
        <v>31491</v>
      </c>
      <c r="F37" s="4">
        <v>119710</v>
      </c>
      <c r="G37" s="4">
        <v>107417</v>
      </c>
      <c r="H37" s="4">
        <v>46163</v>
      </c>
      <c r="I37" s="4">
        <v>642894</v>
      </c>
      <c r="J37" s="4">
        <v>77386</v>
      </c>
      <c r="K37" s="2">
        <v>2320</v>
      </c>
      <c r="L37" s="7">
        <f t="shared" si="0"/>
        <v>1.991565580867088</v>
      </c>
      <c r="M37" s="4">
        <f t="shared" si="1"/>
        <v>365129</v>
      </c>
    </row>
    <row r="38" spans="1:13" x14ac:dyDescent="0.25">
      <c r="A38" t="s">
        <v>54</v>
      </c>
      <c r="B38" t="s">
        <v>266</v>
      </c>
      <c r="C38" s="4">
        <v>209550</v>
      </c>
      <c r="D38" s="4">
        <v>154182</v>
      </c>
      <c r="E38" s="4">
        <v>8673</v>
      </c>
      <c r="F38" s="4">
        <v>93096</v>
      </c>
      <c r="G38" s="4">
        <v>34889</v>
      </c>
      <c r="H38" s="4">
        <v>11512</v>
      </c>
      <c r="I38" s="4">
        <v>252746</v>
      </c>
      <c r="J38" s="4">
        <v>57550</v>
      </c>
      <c r="K38" s="2">
        <v>2486</v>
      </c>
      <c r="L38" s="7">
        <f t="shared" si="0"/>
        <v>4.4192152254292187</v>
      </c>
      <c r="M38" s="4">
        <f t="shared" si="1"/>
        <v>255951</v>
      </c>
    </row>
    <row r="39" spans="1:13" x14ac:dyDescent="0.25">
      <c r="A39" t="s">
        <v>148</v>
      </c>
      <c r="B39" t="s">
        <v>266</v>
      </c>
      <c r="C39" s="4">
        <v>175308</v>
      </c>
      <c r="D39" s="4">
        <v>198864</v>
      </c>
      <c r="E39" s="4">
        <v>11476</v>
      </c>
      <c r="F39" s="4">
        <v>319231</v>
      </c>
      <c r="G39" s="4">
        <v>111730</v>
      </c>
      <c r="H39" s="4">
        <v>242533</v>
      </c>
      <c r="I39" s="4">
        <v>479371</v>
      </c>
      <c r="J39" s="4">
        <v>42920</v>
      </c>
      <c r="K39" s="2">
        <v>6100</v>
      </c>
      <c r="L39" s="7">
        <f t="shared" si="0"/>
        <v>1.7798621677257676</v>
      </c>
      <c r="M39" s="4">
        <f t="shared" si="1"/>
        <v>529571</v>
      </c>
    </row>
    <row r="40" spans="1:13" x14ac:dyDescent="0.25">
      <c r="A40" t="s">
        <v>168</v>
      </c>
      <c r="B40" t="s">
        <v>266</v>
      </c>
      <c r="C40" s="4">
        <v>235932</v>
      </c>
      <c r="D40" s="4">
        <v>231622</v>
      </c>
      <c r="E40" s="4">
        <v>1013</v>
      </c>
      <c r="F40" s="4">
        <v>129094</v>
      </c>
      <c r="G40" s="4">
        <v>104937</v>
      </c>
      <c r="H40" s="4">
        <v>20860</v>
      </c>
      <c r="I40" s="4">
        <v>476379</v>
      </c>
      <c r="J40" s="4">
        <v>77527</v>
      </c>
      <c r="K40" s="2">
        <v>2564</v>
      </c>
      <c r="L40" s="7">
        <f t="shared" si="0"/>
        <v>2.207248158418861</v>
      </c>
      <c r="M40" s="4">
        <f t="shared" si="1"/>
        <v>361729</v>
      </c>
    </row>
    <row r="41" spans="1:13" x14ac:dyDescent="0.25">
      <c r="A41" t="s">
        <v>224</v>
      </c>
      <c r="B41" t="s">
        <v>266</v>
      </c>
      <c r="C41" s="4">
        <v>51863</v>
      </c>
      <c r="D41" s="4">
        <v>67153</v>
      </c>
      <c r="E41" s="4">
        <v>51216</v>
      </c>
      <c r="F41" s="4">
        <v>37793</v>
      </c>
      <c r="G41" s="4">
        <v>44131</v>
      </c>
      <c r="H41" s="4">
        <v>60168</v>
      </c>
      <c r="I41" s="4">
        <v>150803</v>
      </c>
      <c r="J41" s="4">
        <v>12632</v>
      </c>
      <c r="K41" s="2">
        <v>661</v>
      </c>
      <c r="L41" s="7">
        <f t="shared" si="0"/>
        <v>1.5216741066370578</v>
      </c>
      <c r="M41" s="4">
        <f t="shared" si="1"/>
        <v>156162</v>
      </c>
    </row>
    <row r="42" spans="1:13" x14ac:dyDescent="0.25">
      <c r="A42" t="s">
        <v>34</v>
      </c>
      <c r="B42" t="s">
        <v>266</v>
      </c>
      <c r="C42" s="4">
        <v>97826</v>
      </c>
      <c r="D42" s="4">
        <v>89212</v>
      </c>
      <c r="E42" s="4">
        <v>119</v>
      </c>
      <c r="F42" s="4">
        <v>62136</v>
      </c>
      <c r="G42" s="4">
        <v>47044</v>
      </c>
      <c r="H42" s="4">
        <v>6597</v>
      </c>
      <c r="I42" s="4">
        <v>184313</v>
      </c>
      <c r="J42" s="4">
        <v>30858</v>
      </c>
      <c r="K42" s="2">
        <v>1427</v>
      </c>
      <c r="L42" s="7">
        <f t="shared" si="0"/>
        <v>1.896352350990562</v>
      </c>
      <c r="M42" s="4">
        <f t="shared" si="1"/>
        <v>151467</v>
      </c>
    </row>
    <row r="43" spans="1:13" x14ac:dyDescent="0.25">
      <c r="A43" t="s">
        <v>244</v>
      </c>
      <c r="B43" t="s">
        <v>266</v>
      </c>
      <c r="C43" s="4">
        <v>71986</v>
      </c>
      <c r="D43" s="4">
        <v>284566</v>
      </c>
      <c r="E43" s="4">
        <v>2414</v>
      </c>
      <c r="F43" s="4">
        <v>66327</v>
      </c>
      <c r="G43" s="4">
        <v>209947</v>
      </c>
      <c r="H43" s="4">
        <v>71374</v>
      </c>
      <c r="I43" s="4">
        <v>328460</v>
      </c>
      <c r="J43" s="4">
        <v>21398</v>
      </c>
      <c r="K43" s="2">
        <v>3444</v>
      </c>
      <c r="L43" s="7">
        <f t="shared" si="0"/>
        <v>1.3554182722306105</v>
      </c>
      <c r="M43" s="4">
        <f t="shared" si="1"/>
        <v>353307</v>
      </c>
    </row>
    <row r="44" spans="1:13" x14ac:dyDescent="0.25">
      <c r="A44" t="s">
        <v>154</v>
      </c>
      <c r="B44" t="s">
        <v>266</v>
      </c>
      <c r="C44" s="4">
        <v>64683</v>
      </c>
      <c r="D44" s="4">
        <v>55445</v>
      </c>
      <c r="E44" s="4">
        <v>45595</v>
      </c>
      <c r="F44" s="4">
        <v>26707</v>
      </c>
      <c r="G44" s="4">
        <v>43594</v>
      </c>
      <c r="H44" s="4">
        <v>19470</v>
      </c>
      <c r="I44" s="4">
        <v>124026</v>
      </c>
      <c r="J44" s="4">
        <v>8484</v>
      </c>
      <c r="K44" s="2">
        <v>228</v>
      </c>
      <c r="L44" s="7">
        <f t="shared" si="0"/>
        <v>1.2718493370647337</v>
      </c>
      <c r="M44" s="4">
        <f t="shared" si="1"/>
        <v>127747</v>
      </c>
    </row>
    <row r="45" spans="1:13" x14ac:dyDescent="0.25">
      <c r="A45" t="s">
        <v>163</v>
      </c>
      <c r="B45" t="s">
        <v>266</v>
      </c>
      <c r="C45" s="4">
        <v>173313</v>
      </c>
      <c r="D45" s="4">
        <v>300188</v>
      </c>
      <c r="E45" s="4">
        <v>3830</v>
      </c>
      <c r="F45" s="4">
        <v>200501</v>
      </c>
      <c r="G45" s="4">
        <v>213330</v>
      </c>
      <c r="H45" s="4">
        <v>117876</v>
      </c>
      <c r="I45" s="4">
        <v>671038</v>
      </c>
      <c r="J45" s="4">
        <v>51058</v>
      </c>
      <c r="K45" s="2">
        <v>1963</v>
      </c>
      <c r="L45" s="7">
        <f t="shared" si="0"/>
        <v>1.4071532367693245</v>
      </c>
      <c r="M45" s="4">
        <f t="shared" si="1"/>
        <v>504519</v>
      </c>
    </row>
    <row r="46" spans="1:13" x14ac:dyDescent="0.25">
      <c r="A46" t="s">
        <v>167</v>
      </c>
      <c r="B46" t="s">
        <v>266</v>
      </c>
      <c r="C46" s="4">
        <v>104719</v>
      </c>
      <c r="D46" s="4">
        <v>158898</v>
      </c>
      <c r="E46" s="4">
        <v>881</v>
      </c>
      <c r="F46" s="4">
        <v>90176</v>
      </c>
      <c r="G46" s="4">
        <v>60744</v>
      </c>
      <c r="H46" s="4">
        <v>84492</v>
      </c>
      <c r="I46" s="4">
        <v>190527</v>
      </c>
      <c r="J46" s="4">
        <v>16188</v>
      </c>
      <c r="K46" s="2">
        <v>3981</v>
      </c>
      <c r="L46" s="7">
        <f t="shared" si="0"/>
        <v>2.6158632951402607</v>
      </c>
      <c r="M46" s="4">
        <f t="shared" si="1"/>
        <v>249955</v>
      </c>
    </row>
    <row r="47" spans="1:13" x14ac:dyDescent="0.25">
      <c r="A47" t="s">
        <v>169</v>
      </c>
      <c r="B47" t="s">
        <v>266</v>
      </c>
      <c r="C47" s="4">
        <v>114878</v>
      </c>
      <c r="D47" s="4">
        <v>44171</v>
      </c>
      <c r="E47" s="4">
        <v>14224</v>
      </c>
      <c r="F47" s="4">
        <v>107434</v>
      </c>
      <c r="G47" s="4">
        <v>25084</v>
      </c>
      <c r="H47" s="4">
        <v>25867</v>
      </c>
      <c r="I47" s="4">
        <v>208718</v>
      </c>
      <c r="J47" s="4">
        <v>53043</v>
      </c>
      <c r="K47" s="2">
        <v>248</v>
      </c>
      <c r="L47" s="7">
        <f t="shared" si="0"/>
        <v>1.7609232977196618</v>
      </c>
      <c r="M47" s="4">
        <f t="shared" si="1"/>
        <v>165829</v>
      </c>
    </row>
    <row r="48" spans="1:13" x14ac:dyDescent="0.25">
      <c r="A48" t="s">
        <v>170</v>
      </c>
      <c r="B48" t="s">
        <v>266</v>
      </c>
      <c r="C48" s="4">
        <v>53371</v>
      </c>
      <c r="D48" s="4">
        <v>50516</v>
      </c>
      <c r="E48" s="4">
        <v>5692</v>
      </c>
      <c r="F48" s="4">
        <v>24615</v>
      </c>
      <c r="G48" s="4">
        <v>20107</v>
      </c>
      <c r="H48" s="4">
        <v>7345</v>
      </c>
      <c r="I48" s="4">
        <v>66867</v>
      </c>
      <c r="J48" s="4">
        <v>9728</v>
      </c>
      <c r="K48" s="2" t="s">
        <v>330</v>
      </c>
      <c r="L48" s="7">
        <f t="shared" si="0"/>
        <v>2.5123588799920427</v>
      </c>
      <c r="M48" s="4">
        <f t="shared" si="1"/>
        <v>80823</v>
      </c>
    </row>
    <row r="49" spans="1:13" x14ac:dyDescent="0.25">
      <c r="A49" t="s">
        <v>171</v>
      </c>
      <c r="B49" t="s">
        <v>266</v>
      </c>
      <c r="C49" s="4">
        <v>24525</v>
      </c>
      <c r="D49" s="4">
        <v>35154</v>
      </c>
      <c r="E49" s="4">
        <v>805</v>
      </c>
      <c r="F49" s="4">
        <v>24141</v>
      </c>
      <c r="G49" s="4">
        <v>15516</v>
      </c>
      <c r="H49" s="4">
        <v>20059</v>
      </c>
      <c r="I49" s="4">
        <v>63836</v>
      </c>
      <c r="J49" s="4">
        <v>9125</v>
      </c>
      <c r="K49" s="2">
        <v>647</v>
      </c>
      <c r="L49" s="7">
        <f t="shared" si="0"/>
        <v>2.265661252900232</v>
      </c>
      <c r="M49" s="4">
        <f t="shared" si="1"/>
        <v>60100</v>
      </c>
    </row>
    <row r="50" spans="1:13" x14ac:dyDescent="0.25">
      <c r="A50" t="s">
        <v>76</v>
      </c>
      <c r="B50" t="s">
        <v>266</v>
      </c>
      <c r="C50" s="4">
        <v>48643</v>
      </c>
      <c r="D50" s="4">
        <v>76847</v>
      </c>
      <c r="E50" s="4">
        <v>0</v>
      </c>
      <c r="F50" s="4">
        <v>32978</v>
      </c>
      <c r="G50" s="4">
        <v>46891</v>
      </c>
      <c r="H50" s="4">
        <v>14291</v>
      </c>
      <c r="I50" s="4">
        <v>265197</v>
      </c>
      <c r="J50" s="4">
        <v>23918</v>
      </c>
      <c r="K50" s="2" t="s">
        <v>330</v>
      </c>
      <c r="L50" s="7">
        <f t="shared" si="0"/>
        <v>1.6388432748288584</v>
      </c>
      <c r="M50" s="4">
        <f t="shared" si="1"/>
        <v>109825</v>
      </c>
    </row>
    <row r="51" spans="1:13" x14ac:dyDescent="0.25">
      <c r="A51" t="s">
        <v>80</v>
      </c>
      <c r="B51" t="s">
        <v>266</v>
      </c>
      <c r="C51" s="4">
        <v>34126</v>
      </c>
      <c r="D51" s="4">
        <v>118714</v>
      </c>
      <c r="E51" s="4">
        <v>8</v>
      </c>
      <c r="F51" s="4">
        <v>48564</v>
      </c>
      <c r="G51" s="4">
        <v>115255</v>
      </c>
      <c r="H51" s="4">
        <v>17905</v>
      </c>
      <c r="I51" s="4">
        <v>159923</v>
      </c>
      <c r="J51" s="4">
        <v>7367</v>
      </c>
      <c r="K51" s="2" t="s">
        <v>330</v>
      </c>
      <c r="L51" s="7">
        <f t="shared" si="0"/>
        <v>1.0300117131577806</v>
      </c>
      <c r="M51" s="4">
        <f t="shared" si="1"/>
        <v>167286</v>
      </c>
    </row>
    <row r="52" spans="1:13" x14ac:dyDescent="0.25">
      <c r="A52" t="s">
        <v>187</v>
      </c>
      <c r="B52" t="s">
        <v>266</v>
      </c>
      <c r="C52" s="4">
        <v>26983</v>
      </c>
      <c r="D52" s="4">
        <v>23095</v>
      </c>
      <c r="E52" s="4">
        <v>58</v>
      </c>
      <c r="F52" s="4">
        <v>23350</v>
      </c>
      <c r="G52" s="4">
        <v>11390</v>
      </c>
      <c r="H52" s="4">
        <v>8130</v>
      </c>
      <c r="I52" s="4">
        <v>67856</v>
      </c>
      <c r="J52" s="4">
        <v>9200</v>
      </c>
      <c r="K52" s="2">
        <v>751</v>
      </c>
      <c r="L52" s="7">
        <f t="shared" si="0"/>
        <v>2.0276558384547849</v>
      </c>
      <c r="M52" s="4">
        <f t="shared" si="1"/>
        <v>46503</v>
      </c>
    </row>
    <row r="53" spans="1:13" x14ac:dyDescent="0.25">
      <c r="A53" t="s">
        <v>95</v>
      </c>
      <c r="B53" t="s">
        <v>266</v>
      </c>
      <c r="C53" s="4">
        <v>47865</v>
      </c>
      <c r="D53" s="4">
        <v>115462</v>
      </c>
      <c r="E53" s="4">
        <v>13030</v>
      </c>
      <c r="F53" s="4">
        <v>20105</v>
      </c>
      <c r="G53" s="4">
        <v>65480</v>
      </c>
      <c r="H53" s="4">
        <v>35252</v>
      </c>
      <c r="I53" s="4">
        <v>112856</v>
      </c>
      <c r="J53" s="4">
        <v>2946</v>
      </c>
      <c r="K53" s="2">
        <v>1340</v>
      </c>
      <c r="L53" s="7">
        <f t="shared" si="0"/>
        <v>1.763317043372022</v>
      </c>
      <c r="M53" s="4">
        <f t="shared" si="1"/>
        <v>148597</v>
      </c>
    </row>
    <row r="54" spans="1:13" x14ac:dyDescent="0.25">
      <c r="A54" t="s">
        <v>204</v>
      </c>
      <c r="B54" t="s">
        <v>266</v>
      </c>
      <c r="C54" s="4">
        <v>81327</v>
      </c>
      <c r="D54" s="4">
        <v>112562</v>
      </c>
      <c r="E54" s="4">
        <v>1072</v>
      </c>
      <c r="F54" s="4">
        <v>121372</v>
      </c>
      <c r="G54" s="4">
        <v>92003</v>
      </c>
      <c r="H54" s="4">
        <v>61676</v>
      </c>
      <c r="I54" s="4">
        <v>271411</v>
      </c>
      <c r="J54" s="4">
        <v>22232</v>
      </c>
      <c r="K54" s="2">
        <v>2199</v>
      </c>
      <c r="L54" s="7">
        <f t="shared" si="0"/>
        <v>1.2234601045618079</v>
      </c>
      <c r="M54" s="4">
        <f t="shared" si="1"/>
        <v>235006</v>
      </c>
    </row>
    <row r="55" spans="1:13" x14ac:dyDescent="0.25">
      <c r="A55" t="s">
        <v>112</v>
      </c>
      <c r="B55" t="s">
        <v>266</v>
      </c>
      <c r="C55" s="4">
        <v>45416</v>
      </c>
      <c r="D55" s="4">
        <v>69475</v>
      </c>
      <c r="E55" s="4">
        <v>986</v>
      </c>
      <c r="F55" s="4">
        <v>26361</v>
      </c>
      <c r="G55" s="4">
        <v>42559</v>
      </c>
      <c r="H55" s="4">
        <v>8847</v>
      </c>
      <c r="I55" s="4">
        <v>153540</v>
      </c>
      <c r="J55" s="4">
        <v>12816</v>
      </c>
      <c r="K55" s="2">
        <v>3068</v>
      </c>
      <c r="L55" s="7">
        <f t="shared" si="0"/>
        <v>1.632439671984774</v>
      </c>
      <c r="M55" s="4">
        <f t="shared" si="1"/>
        <v>96822</v>
      </c>
    </row>
    <row r="56" spans="1:13" x14ac:dyDescent="0.25">
      <c r="A56" t="s">
        <v>267</v>
      </c>
      <c r="B56" t="s">
        <v>266</v>
      </c>
      <c r="C56" s="4">
        <v>139245</v>
      </c>
      <c r="D56" s="4">
        <v>64390</v>
      </c>
      <c r="E56" s="4">
        <v>16</v>
      </c>
      <c r="F56" s="4">
        <v>104735</v>
      </c>
      <c r="G56" s="4">
        <v>21162</v>
      </c>
      <c r="H56" s="4">
        <v>8734</v>
      </c>
      <c r="I56" s="4">
        <v>82349</v>
      </c>
      <c r="J56" s="4">
        <v>23243</v>
      </c>
      <c r="K56" s="2">
        <v>839</v>
      </c>
      <c r="L56" s="7">
        <f t="shared" si="0"/>
        <v>3.0427180795765993</v>
      </c>
      <c r="M56" s="4">
        <f t="shared" si="1"/>
        <v>169141</v>
      </c>
    </row>
    <row r="57" spans="1:13" x14ac:dyDescent="0.25">
      <c r="A57" t="s">
        <v>5</v>
      </c>
      <c r="B57" t="s">
        <v>266</v>
      </c>
      <c r="C57" s="4">
        <v>29016</v>
      </c>
      <c r="D57" s="4">
        <v>47016</v>
      </c>
      <c r="E57" s="4">
        <v>141</v>
      </c>
      <c r="F57" s="4">
        <v>17980</v>
      </c>
      <c r="G57" s="4">
        <v>25875</v>
      </c>
      <c r="H57" s="4">
        <v>10246</v>
      </c>
      <c r="I57" s="4">
        <v>60387</v>
      </c>
      <c r="J57" s="4">
        <v>6855</v>
      </c>
      <c r="K57" s="2">
        <v>1644</v>
      </c>
      <c r="L57" s="7">
        <f t="shared" si="0"/>
        <v>1.8170434782608695</v>
      </c>
      <c r="M57" s="4">
        <f t="shared" si="1"/>
        <v>65137</v>
      </c>
    </row>
    <row r="58" spans="1:13" x14ac:dyDescent="0.25">
      <c r="A58" t="s">
        <v>118</v>
      </c>
      <c r="B58" t="s">
        <v>274</v>
      </c>
      <c r="C58" s="4">
        <v>33928</v>
      </c>
      <c r="D58" s="4">
        <v>51268</v>
      </c>
      <c r="E58" s="4">
        <v>2937</v>
      </c>
      <c r="F58" s="4">
        <v>32545</v>
      </c>
      <c r="G58" s="4">
        <v>25277</v>
      </c>
      <c r="H58" s="4">
        <v>27545</v>
      </c>
      <c r="I58" s="4">
        <v>105177</v>
      </c>
      <c r="J58" s="4">
        <v>4411</v>
      </c>
      <c r="K58" s="2">
        <v>721</v>
      </c>
      <c r="L58" s="7">
        <f t="shared" si="0"/>
        <v>2.0282470229853224</v>
      </c>
      <c r="M58" s="4">
        <f t="shared" si="1"/>
        <v>86750</v>
      </c>
    </row>
    <row r="59" spans="1:13" x14ac:dyDescent="0.25">
      <c r="A59" t="s">
        <v>145</v>
      </c>
      <c r="B59" t="s">
        <v>266</v>
      </c>
      <c r="C59" s="4">
        <v>20494</v>
      </c>
      <c r="D59" s="4">
        <v>43715</v>
      </c>
      <c r="E59" s="4">
        <v>33</v>
      </c>
      <c r="F59" s="4">
        <v>26079</v>
      </c>
      <c r="G59" s="4">
        <v>24823</v>
      </c>
      <c r="H59" s="4">
        <v>24510</v>
      </c>
      <c r="I59" s="4">
        <v>63977</v>
      </c>
      <c r="J59" s="4">
        <v>5188</v>
      </c>
      <c r="K59" s="2">
        <v>643</v>
      </c>
      <c r="L59" s="7">
        <f t="shared" si="0"/>
        <v>1.761068364017242</v>
      </c>
      <c r="M59" s="4">
        <f t="shared" si="1"/>
        <v>69827</v>
      </c>
    </row>
    <row r="60" spans="1:13" x14ac:dyDescent="0.25">
      <c r="A60" t="s">
        <v>58</v>
      </c>
      <c r="B60" t="s">
        <v>266</v>
      </c>
      <c r="C60" s="4">
        <v>37625</v>
      </c>
      <c r="D60" s="4">
        <v>48252</v>
      </c>
      <c r="E60" s="4">
        <v>593</v>
      </c>
      <c r="F60" s="4">
        <v>23779</v>
      </c>
      <c r="G60" s="4">
        <v>24821</v>
      </c>
      <c r="H60" s="4">
        <v>10178</v>
      </c>
      <c r="I60" s="4">
        <v>109235</v>
      </c>
      <c r="J60" s="4">
        <v>11557</v>
      </c>
      <c r="K60" s="2">
        <v>1213</v>
      </c>
      <c r="L60" s="7">
        <f t="shared" si="0"/>
        <v>1.9439990330768302</v>
      </c>
      <c r="M60" s="4">
        <f t="shared" si="1"/>
        <v>72624</v>
      </c>
    </row>
    <row r="61" spans="1:13" x14ac:dyDescent="0.25">
      <c r="A61" t="s">
        <v>172</v>
      </c>
      <c r="B61" t="s">
        <v>266</v>
      </c>
      <c r="C61" s="4">
        <v>44767</v>
      </c>
      <c r="D61" s="4">
        <v>51574</v>
      </c>
      <c r="E61" s="4">
        <v>0</v>
      </c>
      <c r="F61" s="4">
        <v>39600</v>
      </c>
      <c r="G61" s="4">
        <v>20203</v>
      </c>
      <c r="H61" s="4">
        <v>26204</v>
      </c>
      <c r="I61" s="4">
        <v>92260</v>
      </c>
      <c r="J61" s="4">
        <v>15770</v>
      </c>
      <c r="K61" s="2" t="s">
        <v>330</v>
      </c>
      <c r="L61" s="7">
        <f t="shared" si="0"/>
        <v>2.5527891897242982</v>
      </c>
      <c r="M61" s="4">
        <f t="shared" si="1"/>
        <v>91174</v>
      </c>
    </row>
    <row r="62" spans="1:13" x14ac:dyDescent="0.25">
      <c r="A62" t="s">
        <v>223</v>
      </c>
      <c r="B62" t="s">
        <v>266</v>
      </c>
      <c r="C62" s="4">
        <v>38514</v>
      </c>
      <c r="D62" s="4">
        <v>33171</v>
      </c>
      <c r="E62" s="4">
        <v>6191</v>
      </c>
      <c r="F62" s="4">
        <v>22371</v>
      </c>
      <c r="G62" s="4">
        <v>13017</v>
      </c>
      <c r="H62" s="4">
        <v>10202</v>
      </c>
      <c r="I62" s="4">
        <v>65173</v>
      </c>
      <c r="J62" s="4">
        <v>17183</v>
      </c>
      <c r="K62" s="2" t="s">
        <v>330</v>
      </c>
      <c r="L62" s="7">
        <f t="shared" si="0"/>
        <v>2.5482830145194746</v>
      </c>
      <c r="M62" s="4">
        <f t="shared" si="1"/>
        <v>61733</v>
      </c>
    </row>
    <row r="63" spans="1:13" x14ac:dyDescent="0.25">
      <c r="A63" t="s">
        <v>113</v>
      </c>
      <c r="B63" t="s">
        <v>266</v>
      </c>
      <c r="C63" s="4">
        <v>22110</v>
      </c>
      <c r="D63" s="4">
        <v>26146</v>
      </c>
      <c r="E63" s="4">
        <v>1062</v>
      </c>
      <c r="F63" s="4">
        <v>33386</v>
      </c>
      <c r="G63" s="4">
        <v>10435</v>
      </c>
      <c r="H63" s="4">
        <v>28049</v>
      </c>
      <c r="I63" s="4">
        <v>62721</v>
      </c>
      <c r="J63" s="4">
        <v>5450</v>
      </c>
      <c r="K63" s="2">
        <v>904</v>
      </c>
      <c r="L63" s="7">
        <f t="shared" si="0"/>
        <v>2.5056061332055584</v>
      </c>
      <c r="M63" s="4">
        <f t="shared" si="1"/>
        <v>60594</v>
      </c>
    </row>
    <row r="64" spans="1:13" x14ac:dyDescent="0.25">
      <c r="A64" t="s">
        <v>82</v>
      </c>
      <c r="B64" t="s">
        <v>266</v>
      </c>
      <c r="C64" s="4">
        <v>20403</v>
      </c>
      <c r="D64" s="4">
        <v>27227</v>
      </c>
      <c r="E64" s="4">
        <v>0</v>
      </c>
      <c r="F64" s="4">
        <v>14665</v>
      </c>
      <c r="G64" s="4">
        <v>8644</v>
      </c>
      <c r="H64" s="4">
        <v>12845</v>
      </c>
      <c r="I64" s="4">
        <v>38182</v>
      </c>
      <c r="J64" s="4">
        <v>5414</v>
      </c>
      <c r="K64" s="2">
        <v>490</v>
      </c>
      <c r="L64" s="7">
        <f t="shared" si="0"/>
        <v>3.1498149005090235</v>
      </c>
      <c r="M64" s="4">
        <f t="shared" si="1"/>
        <v>41892</v>
      </c>
    </row>
    <row r="65" spans="1:13" x14ac:dyDescent="0.25">
      <c r="A65" t="s">
        <v>257</v>
      </c>
      <c r="B65" t="s">
        <v>266</v>
      </c>
      <c r="C65" s="4">
        <v>12513</v>
      </c>
      <c r="D65" s="4">
        <v>16353</v>
      </c>
      <c r="E65" s="4">
        <v>0</v>
      </c>
      <c r="F65" s="4">
        <v>15888</v>
      </c>
      <c r="G65" s="4">
        <v>14593</v>
      </c>
      <c r="H65" s="4">
        <v>5135</v>
      </c>
      <c r="I65" s="4">
        <v>36175</v>
      </c>
      <c r="J65" s="4">
        <v>1252</v>
      </c>
      <c r="K65" s="4" t="s">
        <v>330</v>
      </c>
      <c r="L65" s="7">
        <f t="shared" si="0"/>
        <v>1.1206057698896732</v>
      </c>
      <c r="M65" s="4">
        <f t="shared" si="1"/>
        <v>32241</v>
      </c>
    </row>
    <row r="66" spans="1:13" x14ac:dyDescent="0.25">
      <c r="A66" t="s">
        <v>12</v>
      </c>
      <c r="B66" t="s">
        <v>268</v>
      </c>
      <c r="C66" s="4">
        <v>167529</v>
      </c>
      <c r="D66" s="4">
        <v>309908</v>
      </c>
      <c r="E66" s="4">
        <v>1306</v>
      </c>
      <c r="F66" s="4">
        <v>87092</v>
      </c>
      <c r="G66" s="4">
        <v>143936</v>
      </c>
      <c r="H66" s="4">
        <v>86841</v>
      </c>
      <c r="I66" s="4">
        <v>258911</v>
      </c>
      <c r="J66" s="4">
        <v>23792</v>
      </c>
      <c r="K66" s="2">
        <v>1850</v>
      </c>
      <c r="L66" s="7">
        <f t="shared" si="0"/>
        <v>2.1530958203646064</v>
      </c>
      <c r="M66" s="4">
        <f t="shared" si="1"/>
        <v>398306</v>
      </c>
    </row>
    <row r="67" spans="1:13" x14ac:dyDescent="0.25">
      <c r="A67" t="s">
        <v>24</v>
      </c>
      <c r="B67" t="s">
        <v>268</v>
      </c>
      <c r="C67" s="4">
        <v>57691</v>
      </c>
      <c r="D67" s="4">
        <v>67818</v>
      </c>
      <c r="E67" s="4">
        <v>63</v>
      </c>
      <c r="F67" s="4">
        <v>31838</v>
      </c>
      <c r="G67" s="4">
        <v>41262</v>
      </c>
      <c r="H67" s="4">
        <v>766</v>
      </c>
      <c r="I67" s="4">
        <v>114546</v>
      </c>
      <c r="J67" s="4">
        <v>17653</v>
      </c>
      <c r="K67" s="2">
        <v>899</v>
      </c>
      <c r="L67" s="7">
        <f t="shared" si="0"/>
        <v>1.6435945906645339</v>
      </c>
      <c r="M67" s="4">
        <f t="shared" si="1"/>
        <v>99719</v>
      </c>
    </row>
    <row r="68" spans="1:13" x14ac:dyDescent="0.25">
      <c r="A68" t="s">
        <v>47</v>
      </c>
      <c r="B68" t="s">
        <v>268</v>
      </c>
      <c r="C68" s="4">
        <v>75004</v>
      </c>
      <c r="D68" s="4">
        <v>64297</v>
      </c>
      <c r="E68" s="4">
        <v>11031</v>
      </c>
      <c r="F68" s="4">
        <v>11482</v>
      </c>
      <c r="G68" s="4">
        <v>10436</v>
      </c>
      <c r="H68" s="4">
        <v>1370</v>
      </c>
      <c r="I68" s="4">
        <v>56126</v>
      </c>
      <c r="J68" s="4">
        <v>1903</v>
      </c>
      <c r="K68" s="2">
        <v>944</v>
      </c>
      <c r="L68" s="7">
        <f t="shared" si="0"/>
        <v>6.1610770410118816</v>
      </c>
      <c r="M68" s="4">
        <f t="shared" si="1"/>
        <v>86810</v>
      </c>
    </row>
    <row r="69" spans="1:13" x14ac:dyDescent="0.25">
      <c r="A69" t="s">
        <v>152</v>
      </c>
      <c r="B69" t="s">
        <v>268</v>
      </c>
      <c r="C69" s="4">
        <v>65409</v>
      </c>
      <c r="D69" s="4">
        <v>76539</v>
      </c>
      <c r="E69" s="4">
        <v>0</v>
      </c>
      <c r="F69" s="4">
        <v>43870</v>
      </c>
      <c r="G69" s="4">
        <v>51449</v>
      </c>
      <c r="H69" s="4">
        <v>3551</v>
      </c>
      <c r="I69" s="4">
        <v>169965</v>
      </c>
      <c r="J69" s="4">
        <v>22119</v>
      </c>
      <c r="K69" s="2">
        <v>1839</v>
      </c>
      <c r="L69" s="7">
        <f t="shared" ref="L69:L132" si="2">D69/G69</f>
        <v>1.4876673987832612</v>
      </c>
      <c r="M69" s="4">
        <f t="shared" ref="M69:M132" si="3">C69+G69+H69</f>
        <v>120409</v>
      </c>
    </row>
    <row r="70" spans="1:13" x14ac:dyDescent="0.25">
      <c r="A70" t="s">
        <v>156</v>
      </c>
      <c r="B70" t="s">
        <v>268</v>
      </c>
      <c r="C70" s="4">
        <v>215840</v>
      </c>
      <c r="D70" s="4">
        <v>216552</v>
      </c>
      <c r="E70" s="4">
        <v>24541</v>
      </c>
      <c r="F70" s="4">
        <v>95267</v>
      </c>
      <c r="G70" s="4">
        <v>93823</v>
      </c>
      <c r="H70" s="4">
        <v>26697</v>
      </c>
      <c r="I70" s="4">
        <v>250973</v>
      </c>
      <c r="J70" s="4">
        <v>56420</v>
      </c>
      <c r="K70" s="2">
        <v>3363</v>
      </c>
      <c r="L70" s="7">
        <f t="shared" si="2"/>
        <v>2.3080907666563637</v>
      </c>
      <c r="M70" s="4">
        <f t="shared" si="3"/>
        <v>336360</v>
      </c>
    </row>
    <row r="71" spans="1:13" x14ac:dyDescent="0.25">
      <c r="A71" t="s">
        <v>233</v>
      </c>
      <c r="B71" t="s">
        <v>268</v>
      </c>
      <c r="C71" s="4">
        <v>703218</v>
      </c>
      <c r="D71" s="4">
        <v>694195</v>
      </c>
      <c r="E71" s="4">
        <v>11196</v>
      </c>
      <c r="F71" s="4">
        <v>289500</v>
      </c>
      <c r="G71" s="4">
        <v>159882</v>
      </c>
      <c r="H71" s="4">
        <v>131791</v>
      </c>
      <c r="I71" s="4">
        <v>561877</v>
      </c>
      <c r="J71" s="4">
        <v>21527</v>
      </c>
      <c r="K71" s="2">
        <v>8532</v>
      </c>
      <c r="L71" s="7">
        <f t="shared" si="2"/>
        <v>4.3419209166760488</v>
      </c>
      <c r="M71" s="4">
        <f t="shared" si="3"/>
        <v>994891</v>
      </c>
    </row>
    <row r="72" spans="1:13" x14ac:dyDescent="0.25">
      <c r="A72" t="s">
        <v>164</v>
      </c>
      <c r="B72" t="s">
        <v>268</v>
      </c>
      <c r="C72" s="4">
        <v>63847</v>
      </c>
      <c r="D72" s="4">
        <v>79591</v>
      </c>
      <c r="E72" s="4">
        <v>217</v>
      </c>
      <c r="F72" s="4">
        <v>48174</v>
      </c>
      <c r="G72" s="4">
        <v>51363</v>
      </c>
      <c r="H72" s="4">
        <v>12772</v>
      </c>
      <c r="I72" s="4">
        <v>124201</v>
      </c>
      <c r="J72" s="4">
        <v>5898</v>
      </c>
      <c r="K72" s="2">
        <v>1322</v>
      </c>
      <c r="L72" s="7">
        <f t="shared" si="2"/>
        <v>1.5495784903529779</v>
      </c>
      <c r="M72" s="4">
        <f t="shared" si="3"/>
        <v>127982</v>
      </c>
    </row>
    <row r="73" spans="1:13" x14ac:dyDescent="0.25">
      <c r="A73" t="s">
        <v>73</v>
      </c>
      <c r="B73" t="s">
        <v>268</v>
      </c>
      <c r="C73" s="4">
        <v>256984</v>
      </c>
      <c r="D73" s="4">
        <v>169620</v>
      </c>
      <c r="E73" s="4">
        <v>14303</v>
      </c>
      <c r="F73" s="4">
        <v>235521</v>
      </c>
      <c r="G73" s="4">
        <v>67443</v>
      </c>
      <c r="H73" s="4">
        <v>95017</v>
      </c>
      <c r="I73" s="4">
        <v>233097</v>
      </c>
      <c r="J73" s="4">
        <v>2974</v>
      </c>
      <c r="K73" s="2">
        <v>2451</v>
      </c>
      <c r="L73" s="7">
        <f t="shared" si="2"/>
        <v>2.515012677372003</v>
      </c>
      <c r="M73" s="4">
        <f t="shared" si="3"/>
        <v>419444</v>
      </c>
    </row>
    <row r="74" spans="1:13" x14ac:dyDescent="0.25">
      <c r="A74" t="s">
        <v>111</v>
      </c>
      <c r="B74" t="s">
        <v>268</v>
      </c>
      <c r="C74" s="4">
        <v>76824</v>
      </c>
      <c r="D74" s="4">
        <v>250641</v>
      </c>
      <c r="E74" s="4">
        <v>19835</v>
      </c>
      <c r="F74" s="4">
        <v>90693</v>
      </c>
      <c r="G74" s="4">
        <v>159466</v>
      </c>
      <c r="H74" s="4">
        <v>124879</v>
      </c>
      <c r="I74" s="4">
        <v>159211</v>
      </c>
      <c r="J74" s="4">
        <v>25254</v>
      </c>
      <c r="K74" s="2" t="s">
        <v>330</v>
      </c>
      <c r="L74" s="7">
        <f t="shared" si="2"/>
        <v>1.5717519722072417</v>
      </c>
      <c r="M74" s="4">
        <f t="shared" si="3"/>
        <v>361169</v>
      </c>
    </row>
    <row r="75" spans="1:13" x14ac:dyDescent="0.25">
      <c r="A75" t="s">
        <v>11</v>
      </c>
      <c r="B75" t="s">
        <v>268</v>
      </c>
      <c r="C75" s="4">
        <v>42591</v>
      </c>
      <c r="D75" s="4">
        <v>68726</v>
      </c>
      <c r="E75" s="4">
        <v>0</v>
      </c>
      <c r="F75" s="4">
        <v>34014</v>
      </c>
      <c r="G75" s="4">
        <v>42239</v>
      </c>
      <c r="H75" s="4">
        <v>17910</v>
      </c>
      <c r="I75" s="4">
        <v>81357</v>
      </c>
      <c r="J75" s="4">
        <v>8286</v>
      </c>
      <c r="K75" s="2">
        <v>726</v>
      </c>
      <c r="L75" s="7">
        <f t="shared" si="2"/>
        <v>1.6270745046047492</v>
      </c>
      <c r="M75" s="4">
        <f t="shared" si="3"/>
        <v>102740</v>
      </c>
    </row>
    <row r="76" spans="1:13" x14ac:dyDescent="0.25">
      <c r="A76" t="s">
        <v>27</v>
      </c>
      <c r="B76" t="s">
        <v>268</v>
      </c>
      <c r="C76" s="4">
        <v>30916</v>
      </c>
      <c r="D76" s="4">
        <v>32800</v>
      </c>
      <c r="E76" s="4">
        <v>4460</v>
      </c>
      <c r="F76" s="4">
        <v>16732</v>
      </c>
      <c r="G76" s="4">
        <v>19445</v>
      </c>
      <c r="H76" s="4">
        <v>3631</v>
      </c>
      <c r="I76" s="4">
        <v>45550</v>
      </c>
      <c r="J76" s="4">
        <v>6158</v>
      </c>
      <c r="K76" s="2" t="s">
        <v>330</v>
      </c>
      <c r="L76" s="7">
        <f t="shared" si="2"/>
        <v>1.6868089483157624</v>
      </c>
      <c r="M76" s="4">
        <f t="shared" si="3"/>
        <v>53992</v>
      </c>
    </row>
    <row r="77" spans="1:13" x14ac:dyDescent="0.25">
      <c r="A77" t="s">
        <v>175</v>
      </c>
      <c r="B77" t="s">
        <v>268</v>
      </c>
      <c r="C77" s="4">
        <v>25437</v>
      </c>
      <c r="D77" s="4">
        <v>19469</v>
      </c>
      <c r="E77" s="4">
        <v>70</v>
      </c>
      <c r="F77" s="4">
        <v>39635</v>
      </c>
      <c r="G77" s="4">
        <v>18263</v>
      </c>
      <c r="H77" s="4">
        <v>15474</v>
      </c>
      <c r="I77" s="4">
        <v>60351</v>
      </c>
      <c r="J77" s="4">
        <v>9646</v>
      </c>
      <c r="K77" s="2" t="s">
        <v>330</v>
      </c>
      <c r="L77" s="7">
        <f t="shared" si="2"/>
        <v>1.066035153041669</v>
      </c>
      <c r="M77" s="4">
        <f t="shared" si="3"/>
        <v>59174</v>
      </c>
    </row>
    <row r="78" spans="1:13" x14ac:dyDescent="0.25">
      <c r="A78" t="s">
        <v>196</v>
      </c>
      <c r="B78" t="s">
        <v>269</v>
      </c>
      <c r="C78" s="4">
        <v>82751</v>
      </c>
      <c r="D78" s="4">
        <v>146918</v>
      </c>
      <c r="E78" s="4">
        <v>19413</v>
      </c>
      <c r="F78" s="4">
        <v>6382</v>
      </c>
      <c r="G78" s="4">
        <v>74501</v>
      </c>
      <c r="H78" s="4">
        <v>73461</v>
      </c>
      <c r="I78" s="4">
        <v>255008</v>
      </c>
      <c r="J78" s="4">
        <v>65016</v>
      </c>
      <c r="K78" s="2">
        <v>1007</v>
      </c>
      <c r="L78" s="7">
        <f t="shared" si="2"/>
        <v>1.972027221111126</v>
      </c>
      <c r="M78" s="4">
        <f t="shared" si="3"/>
        <v>230713</v>
      </c>
    </row>
    <row r="79" spans="1:13" x14ac:dyDescent="0.25">
      <c r="A79" t="s">
        <v>10</v>
      </c>
      <c r="B79" t="s">
        <v>270</v>
      </c>
      <c r="C79" s="4">
        <v>30285</v>
      </c>
      <c r="D79" s="4">
        <v>62775</v>
      </c>
      <c r="E79" s="4">
        <v>0</v>
      </c>
      <c r="F79" s="4">
        <v>11880</v>
      </c>
      <c r="G79" s="4">
        <v>36954</v>
      </c>
      <c r="H79" s="4">
        <v>7416</v>
      </c>
      <c r="I79" s="4">
        <v>135009</v>
      </c>
      <c r="J79" s="4">
        <v>14170</v>
      </c>
      <c r="K79" s="2">
        <v>699</v>
      </c>
      <c r="L79" s="7">
        <f t="shared" si="2"/>
        <v>1.6987335606429614</v>
      </c>
      <c r="M79" s="4">
        <f t="shared" si="3"/>
        <v>74655</v>
      </c>
    </row>
    <row r="80" spans="1:13" x14ac:dyDescent="0.25">
      <c r="A80" t="s">
        <v>46</v>
      </c>
      <c r="B80" t="s">
        <v>270</v>
      </c>
      <c r="C80" s="4">
        <v>79932</v>
      </c>
      <c r="D80" s="4">
        <v>77775</v>
      </c>
      <c r="E80" s="4">
        <v>0</v>
      </c>
      <c r="F80" s="4">
        <v>37883</v>
      </c>
      <c r="G80" s="4">
        <v>35726</v>
      </c>
      <c r="H80" s="4">
        <v>0</v>
      </c>
      <c r="I80" s="4">
        <v>155496</v>
      </c>
      <c r="J80" s="4">
        <v>24437</v>
      </c>
      <c r="K80" s="4" t="s">
        <v>330</v>
      </c>
      <c r="L80" s="7">
        <f t="shared" si="2"/>
        <v>2.1769859486088561</v>
      </c>
      <c r="M80" s="4">
        <f t="shared" si="3"/>
        <v>115658</v>
      </c>
    </row>
    <row r="81" spans="1:13" x14ac:dyDescent="0.25">
      <c r="A81" t="s">
        <v>8</v>
      </c>
      <c r="B81" t="s">
        <v>271</v>
      </c>
      <c r="C81" s="4">
        <v>221330</v>
      </c>
      <c r="D81" s="4">
        <v>207668</v>
      </c>
      <c r="E81" s="4">
        <v>2087</v>
      </c>
      <c r="F81" s="4">
        <v>135123</v>
      </c>
      <c r="G81" s="4">
        <v>92995</v>
      </c>
      <c r="H81" s="4">
        <v>30553</v>
      </c>
      <c r="I81" s="4">
        <v>475131</v>
      </c>
      <c r="J81" s="4">
        <v>52839</v>
      </c>
      <c r="K81" s="2">
        <v>5405</v>
      </c>
      <c r="L81" s="7">
        <f t="shared" si="2"/>
        <v>2.2331093069519867</v>
      </c>
      <c r="M81" s="4">
        <f t="shared" si="3"/>
        <v>344878</v>
      </c>
    </row>
    <row r="82" spans="1:13" x14ac:dyDescent="0.25">
      <c r="A82" t="s">
        <v>135</v>
      </c>
      <c r="B82" t="s">
        <v>271</v>
      </c>
      <c r="C82" s="4">
        <v>108891</v>
      </c>
      <c r="D82" s="4">
        <v>190947</v>
      </c>
      <c r="E82" s="4">
        <v>7472</v>
      </c>
      <c r="F82" s="4">
        <v>56704</v>
      </c>
      <c r="G82" s="4">
        <v>131112</v>
      </c>
      <c r="H82" s="4">
        <v>15120</v>
      </c>
      <c r="I82" s="4">
        <v>319380</v>
      </c>
      <c r="J82" s="4">
        <v>23362</v>
      </c>
      <c r="K82" s="2">
        <v>2839</v>
      </c>
      <c r="L82" s="7">
        <f t="shared" si="2"/>
        <v>1.4563655500640673</v>
      </c>
      <c r="M82" s="4">
        <f t="shared" si="3"/>
        <v>255123</v>
      </c>
    </row>
    <row r="83" spans="1:13" x14ac:dyDescent="0.25">
      <c r="A83" t="s">
        <v>49</v>
      </c>
      <c r="B83" t="s">
        <v>271</v>
      </c>
      <c r="C83" s="4">
        <v>362870</v>
      </c>
      <c r="D83" s="4">
        <v>1865836</v>
      </c>
      <c r="E83" s="4">
        <v>0</v>
      </c>
      <c r="F83" s="4">
        <v>270827</v>
      </c>
      <c r="G83" s="4">
        <v>1661098</v>
      </c>
      <c r="H83" s="4">
        <v>112695</v>
      </c>
      <c r="I83" s="4">
        <v>1093265</v>
      </c>
      <c r="J83" s="4">
        <v>122560</v>
      </c>
      <c r="K83" s="2">
        <v>9000</v>
      </c>
      <c r="L83" s="7">
        <f t="shared" si="2"/>
        <v>1.1232546183307668</v>
      </c>
      <c r="M83" s="4">
        <f t="shared" si="3"/>
        <v>2136663</v>
      </c>
    </row>
    <row r="84" spans="1:13" x14ac:dyDescent="0.25">
      <c r="A84" t="s">
        <v>153</v>
      </c>
      <c r="B84" t="s">
        <v>271</v>
      </c>
      <c r="C84" s="4">
        <v>54127</v>
      </c>
      <c r="D84" s="4">
        <v>154402</v>
      </c>
      <c r="E84" s="4">
        <v>1970</v>
      </c>
      <c r="F84" s="4">
        <v>69610</v>
      </c>
      <c r="G84" s="4">
        <v>128427</v>
      </c>
      <c r="H84" s="4">
        <v>43428</v>
      </c>
      <c r="I84" s="4">
        <v>339628</v>
      </c>
      <c r="J84" s="4">
        <v>-996</v>
      </c>
      <c r="K84" s="2">
        <v>1963</v>
      </c>
      <c r="L84" s="7">
        <f t="shared" si="2"/>
        <v>1.2022549775358764</v>
      </c>
      <c r="M84" s="4">
        <f t="shared" si="3"/>
        <v>225982</v>
      </c>
    </row>
    <row r="85" spans="1:13" x14ac:dyDescent="0.25">
      <c r="A85" t="s">
        <v>236</v>
      </c>
      <c r="B85" t="s">
        <v>271</v>
      </c>
      <c r="C85" s="4">
        <v>27555</v>
      </c>
      <c r="D85" s="4">
        <v>79696</v>
      </c>
      <c r="E85" s="4">
        <v>437</v>
      </c>
      <c r="F85" s="4">
        <v>17298</v>
      </c>
      <c r="G85" s="4">
        <v>40951</v>
      </c>
      <c r="H85" s="4">
        <v>28925</v>
      </c>
      <c r="I85" s="4">
        <v>105217</v>
      </c>
      <c r="J85" s="4">
        <v>6274</v>
      </c>
      <c r="K85" s="2" t="s">
        <v>330</v>
      </c>
      <c r="L85" s="7">
        <f t="shared" si="2"/>
        <v>1.9461307416180313</v>
      </c>
      <c r="M85" s="4">
        <f t="shared" si="3"/>
        <v>97431</v>
      </c>
    </row>
    <row r="86" spans="1:13" x14ac:dyDescent="0.25">
      <c r="A86" t="s">
        <v>94</v>
      </c>
      <c r="B86" t="s">
        <v>271</v>
      </c>
      <c r="C86" s="4">
        <v>84041</v>
      </c>
      <c r="D86" s="4">
        <v>96286</v>
      </c>
      <c r="E86" s="4">
        <v>6466</v>
      </c>
      <c r="F86" s="4">
        <v>38719</v>
      </c>
      <c r="G86" s="4">
        <v>51843</v>
      </c>
      <c r="H86" s="4">
        <v>7587</v>
      </c>
      <c r="I86" s="4">
        <v>193445</v>
      </c>
      <c r="J86" s="4">
        <v>11664</v>
      </c>
      <c r="K86" s="2">
        <v>900</v>
      </c>
      <c r="L86" s="7">
        <f t="shared" si="2"/>
        <v>1.8572613467584824</v>
      </c>
      <c r="M86" s="4">
        <f t="shared" si="3"/>
        <v>143471</v>
      </c>
    </row>
    <row r="87" spans="1:13" x14ac:dyDescent="0.25">
      <c r="A87" t="s">
        <v>247</v>
      </c>
      <c r="B87" t="s">
        <v>271</v>
      </c>
      <c r="C87" s="4">
        <v>73568</v>
      </c>
      <c r="D87" s="4">
        <v>127219</v>
      </c>
      <c r="E87" s="4">
        <v>5411</v>
      </c>
      <c r="F87" s="4">
        <v>39711</v>
      </c>
      <c r="G87" s="4">
        <v>80730</v>
      </c>
      <c r="H87" s="4">
        <v>18043</v>
      </c>
      <c r="I87" s="4">
        <v>238677</v>
      </c>
      <c r="J87" s="4">
        <v>12377</v>
      </c>
      <c r="K87" s="2" t="s">
        <v>330</v>
      </c>
      <c r="L87" s="7">
        <f t="shared" si="2"/>
        <v>1.5758577975969281</v>
      </c>
      <c r="M87" s="4">
        <f t="shared" si="3"/>
        <v>172341</v>
      </c>
    </row>
    <row r="88" spans="1:13" x14ac:dyDescent="0.25">
      <c r="A88" t="s">
        <v>213</v>
      </c>
      <c r="B88" t="s">
        <v>271</v>
      </c>
      <c r="C88" s="4">
        <v>57451</v>
      </c>
      <c r="D88" s="4">
        <v>86982</v>
      </c>
      <c r="E88" s="4">
        <v>9673</v>
      </c>
      <c r="F88" s="4">
        <v>26167</v>
      </c>
      <c r="G88" s="4">
        <v>22741</v>
      </c>
      <c r="H88" s="4">
        <v>42630</v>
      </c>
      <c r="I88" s="4">
        <v>131737</v>
      </c>
      <c r="J88" s="4">
        <v>6919</v>
      </c>
      <c r="K88" s="2" t="s">
        <v>330</v>
      </c>
      <c r="L88" s="7">
        <f t="shared" si="2"/>
        <v>3.824897761751902</v>
      </c>
      <c r="M88" s="4">
        <f t="shared" si="3"/>
        <v>122822</v>
      </c>
    </row>
    <row r="89" spans="1:13" x14ac:dyDescent="0.25">
      <c r="A89" t="s">
        <v>149</v>
      </c>
      <c r="B89" t="s">
        <v>271</v>
      </c>
      <c r="C89" s="4" t="s">
        <v>330</v>
      </c>
      <c r="D89" s="4" t="s">
        <v>330</v>
      </c>
      <c r="E89" s="4" t="s">
        <v>330</v>
      </c>
      <c r="F89" s="4" t="s">
        <v>330</v>
      </c>
      <c r="G89" s="4" t="s">
        <v>330</v>
      </c>
      <c r="H89" s="4" t="s">
        <v>330</v>
      </c>
      <c r="I89" s="4" t="s">
        <v>330</v>
      </c>
      <c r="J89" s="4" t="s">
        <v>330</v>
      </c>
      <c r="K89" s="4" t="s">
        <v>330</v>
      </c>
      <c r="L89" s="7" t="e">
        <f t="shared" si="2"/>
        <v>#VALUE!</v>
      </c>
      <c r="M89" s="4" t="e">
        <f t="shared" si="3"/>
        <v>#VALUE!</v>
      </c>
    </row>
    <row r="90" spans="1:13" x14ac:dyDescent="0.25">
      <c r="A90" t="s">
        <v>3</v>
      </c>
      <c r="B90" t="s">
        <v>274</v>
      </c>
      <c r="C90" s="4">
        <v>131366</v>
      </c>
      <c r="D90" s="4">
        <v>143690</v>
      </c>
      <c r="E90" s="4">
        <v>389</v>
      </c>
      <c r="F90" s="4">
        <v>126670</v>
      </c>
      <c r="G90" s="4">
        <v>99082</v>
      </c>
      <c r="H90" s="4">
        <v>40301</v>
      </c>
      <c r="I90" s="4">
        <v>230403</v>
      </c>
      <c r="J90" s="4">
        <v>30563</v>
      </c>
      <c r="K90" s="2">
        <v>1742</v>
      </c>
      <c r="L90" s="7">
        <f t="shared" si="2"/>
        <v>1.4502129549262228</v>
      </c>
      <c r="M90" s="4">
        <f t="shared" si="3"/>
        <v>270749</v>
      </c>
    </row>
    <row r="91" spans="1:13" x14ac:dyDescent="0.25">
      <c r="A91" t="s">
        <v>35</v>
      </c>
      <c r="B91" t="s">
        <v>272</v>
      </c>
      <c r="C91" s="4">
        <v>430631</v>
      </c>
      <c r="D91" s="4">
        <v>394898</v>
      </c>
      <c r="E91" s="4">
        <v>8434</v>
      </c>
      <c r="F91" s="4">
        <v>242897</v>
      </c>
      <c r="G91" s="4">
        <v>185033</v>
      </c>
      <c r="H91" s="4">
        <v>30565</v>
      </c>
      <c r="I91" s="4">
        <v>511988</v>
      </c>
      <c r="J91" s="4">
        <v>92472</v>
      </c>
      <c r="K91" s="2">
        <v>5089</v>
      </c>
      <c r="L91" s="7">
        <f t="shared" si="2"/>
        <v>2.1342030880977987</v>
      </c>
      <c r="M91" s="4">
        <f t="shared" si="3"/>
        <v>646229</v>
      </c>
    </row>
    <row r="92" spans="1:13" x14ac:dyDescent="0.25">
      <c r="A92" t="s">
        <v>132</v>
      </c>
      <c r="B92" t="s">
        <v>274</v>
      </c>
      <c r="C92" s="4">
        <v>281898</v>
      </c>
      <c r="D92" s="4">
        <v>302717</v>
      </c>
      <c r="E92" s="4">
        <v>186</v>
      </c>
      <c r="F92" s="4">
        <v>417063</v>
      </c>
      <c r="G92" s="4">
        <v>150759</v>
      </c>
      <c r="H92" s="4">
        <v>287309</v>
      </c>
      <c r="I92" s="4">
        <v>464943</v>
      </c>
      <c r="J92" s="4">
        <v>87083</v>
      </c>
      <c r="K92" s="2">
        <v>5026</v>
      </c>
      <c r="L92" s="7">
        <f t="shared" si="2"/>
        <v>2.0079530906944196</v>
      </c>
      <c r="M92" s="4">
        <f t="shared" si="3"/>
        <v>719966</v>
      </c>
    </row>
    <row r="93" spans="1:13" x14ac:dyDescent="0.25">
      <c r="A93" t="s">
        <v>48</v>
      </c>
      <c r="B93" t="s">
        <v>274</v>
      </c>
      <c r="C93" s="4">
        <v>27349</v>
      </c>
      <c r="D93" s="4">
        <v>70034</v>
      </c>
      <c r="E93" s="4">
        <v>0</v>
      </c>
      <c r="F93" s="4">
        <v>67921</v>
      </c>
      <c r="G93" s="4">
        <v>25902</v>
      </c>
      <c r="H93" s="4">
        <v>84704</v>
      </c>
      <c r="I93" s="4">
        <v>31178</v>
      </c>
      <c r="J93" s="4">
        <v>280</v>
      </c>
      <c r="K93" s="4">
        <v>925</v>
      </c>
      <c r="L93" s="7">
        <f t="shared" si="2"/>
        <v>2.7038066558566904</v>
      </c>
      <c r="M93" s="4">
        <f t="shared" si="3"/>
        <v>137955</v>
      </c>
    </row>
    <row r="94" spans="1:13" x14ac:dyDescent="0.25">
      <c r="A94" t="s">
        <v>53</v>
      </c>
      <c r="B94" t="s">
        <v>272</v>
      </c>
      <c r="C94" s="4">
        <v>165116</v>
      </c>
      <c r="D94" s="4">
        <v>227820</v>
      </c>
      <c r="E94" s="4">
        <v>154</v>
      </c>
      <c r="F94" s="4">
        <v>98590</v>
      </c>
      <c r="G94" s="4">
        <v>108489</v>
      </c>
      <c r="H94" s="4">
        <v>52959</v>
      </c>
      <c r="I94" s="4">
        <v>312062</v>
      </c>
      <c r="J94" s="4">
        <v>60350</v>
      </c>
      <c r="K94" s="2">
        <v>2557</v>
      </c>
      <c r="L94" s="7">
        <f t="shared" si="2"/>
        <v>2.0999363990819346</v>
      </c>
      <c r="M94" s="4">
        <f t="shared" si="3"/>
        <v>326564</v>
      </c>
    </row>
    <row r="95" spans="1:13" x14ac:dyDescent="0.25">
      <c r="A95" t="s">
        <v>56</v>
      </c>
      <c r="B95" t="s">
        <v>273</v>
      </c>
      <c r="C95" s="4">
        <v>1011591</v>
      </c>
      <c r="D95" s="4">
        <v>1789459</v>
      </c>
      <c r="E95" s="4">
        <v>30136</v>
      </c>
      <c r="F95" s="4">
        <v>1920971</v>
      </c>
      <c r="G95" s="4">
        <v>1556543</v>
      </c>
      <c r="H95" s="4">
        <v>1172432</v>
      </c>
      <c r="I95" s="4">
        <v>4407342</v>
      </c>
      <c r="J95" s="4">
        <v>124323</v>
      </c>
      <c r="K95" s="2">
        <v>20400</v>
      </c>
      <c r="L95" s="7">
        <f t="shared" si="2"/>
        <v>1.1496367270290637</v>
      </c>
      <c r="M95" s="4">
        <f t="shared" si="3"/>
        <v>3740566</v>
      </c>
    </row>
    <row r="96" spans="1:13" x14ac:dyDescent="0.25">
      <c r="A96" t="s">
        <v>75</v>
      </c>
      <c r="B96" t="s">
        <v>274</v>
      </c>
      <c r="C96" s="4">
        <v>393640</v>
      </c>
      <c r="D96" s="4">
        <v>301324</v>
      </c>
      <c r="E96" s="4">
        <v>8976</v>
      </c>
      <c r="F96" s="4">
        <v>186603</v>
      </c>
      <c r="G96" s="4">
        <v>80448</v>
      </c>
      <c r="H96" s="4">
        <v>22815</v>
      </c>
      <c r="I96" s="4">
        <v>468029</v>
      </c>
      <c r="J96" s="4">
        <v>110168</v>
      </c>
      <c r="K96" s="2">
        <v>4145</v>
      </c>
      <c r="L96" s="7">
        <f t="shared" si="2"/>
        <v>3.7455747812251392</v>
      </c>
      <c r="M96" s="4">
        <f t="shared" si="3"/>
        <v>496903</v>
      </c>
    </row>
    <row r="97" spans="1:13" x14ac:dyDescent="0.25">
      <c r="A97" t="s">
        <v>188</v>
      </c>
      <c r="B97" t="s">
        <v>274</v>
      </c>
      <c r="C97" s="4">
        <v>63216</v>
      </c>
      <c r="D97" s="4">
        <v>207870</v>
      </c>
      <c r="E97" s="4">
        <v>361</v>
      </c>
      <c r="F97" s="4">
        <v>45506</v>
      </c>
      <c r="G97" s="4">
        <v>90795</v>
      </c>
      <c r="H97" s="4">
        <v>99726</v>
      </c>
      <c r="I97" s="4">
        <v>310455</v>
      </c>
      <c r="J97" s="4">
        <v>44394</v>
      </c>
      <c r="K97" s="2">
        <v>2050</v>
      </c>
      <c r="L97" s="7">
        <f t="shared" si="2"/>
        <v>2.2894432512803569</v>
      </c>
      <c r="M97" s="4">
        <f t="shared" si="3"/>
        <v>253737</v>
      </c>
    </row>
    <row r="98" spans="1:13" x14ac:dyDescent="0.25">
      <c r="A98" t="s">
        <v>21</v>
      </c>
      <c r="B98" t="s">
        <v>274</v>
      </c>
      <c r="C98" s="4">
        <v>48142</v>
      </c>
      <c r="D98" s="4">
        <v>140787</v>
      </c>
      <c r="E98" s="4">
        <v>539</v>
      </c>
      <c r="F98" s="4">
        <v>74287</v>
      </c>
      <c r="G98" s="4">
        <v>111439</v>
      </c>
      <c r="H98" s="4">
        <v>56032</v>
      </c>
      <c r="I98" s="4">
        <v>228828</v>
      </c>
      <c r="J98" s="4">
        <v>851</v>
      </c>
      <c r="K98" s="2">
        <v>1567</v>
      </c>
      <c r="L98" s="7">
        <f t="shared" si="2"/>
        <v>1.2633548398675509</v>
      </c>
      <c r="M98" s="4">
        <f t="shared" si="3"/>
        <v>215613</v>
      </c>
    </row>
    <row r="99" spans="1:13" x14ac:dyDescent="0.25">
      <c r="A99" t="s">
        <v>229</v>
      </c>
      <c r="B99" t="s">
        <v>274</v>
      </c>
      <c r="C99" s="4">
        <v>38368</v>
      </c>
      <c r="D99" s="4">
        <v>43976</v>
      </c>
      <c r="E99" s="4">
        <v>1714</v>
      </c>
      <c r="F99" s="4">
        <v>41930</v>
      </c>
      <c r="G99" s="4">
        <v>17236</v>
      </c>
      <c r="H99" s="4">
        <v>32016</v>
      </c>
      <c r="I99" s="4">
        <v>94020</v>
      </c>
      <c r="J99" s="4">
        <v>9686</v>
      </c>
      <c r="K99" s="2">
        <v>1358</v>
      </c>
      <c r="L99" s="7">
        <f t="shared" si="2"/>
        <v>2.5514040380598746</v>
      </c>
      <c r="M99" s="4">
        <f t="shared" si="3"/>
        <v>87620</v>
      </c>
    </row>
    <row r="100" spans="1:13" x14ac:dyDescent="0.25">
      <c r="A100" t="s">
        <v>177</v>
      </c>
      <c r="B100" t="s">
        <v>274</v>
      </c>
      <c r="C100" s="4">
        <v>34995</v>
      </c>
      <c r="D100" s="4">
        <v>46246</v>
      </c>
      <c r="E100" s="4">
        <v>173</v>
      </c>
      <c r="F100" s="4">
        <v>59703</v>
      </c>
      <c r="G100" s="4">
        <v>33586</v>
      </c>
      <c r="H100" s="4">
        <v>37541</v>
      </c>
      <c r="I100" s="4">
        <v>107574</v>
      </c>
      <c r="J100" s="4">
        <v>7235</v>
      </c>
      <c r="K100" s="2">
        <v>826</v>
      </c>
      <c r="L100" s="7">
        <f t="shared" si="2"/>
        <v>1.376942773774787</v>
      </c>
      <c r="M100" s="4">
        <f t="shared" si="3"/>
        <v>106122</v>
      </c>
    </row>
    <row r="101" spans="1:13" x14ac:dyDescent="0.25">
      <c r="A101" t="s">
        <v>192</v>
      </c>
      <c r="B101" t="s">
        <v>274</v>
      </c>
      <c r="C101" s="4">
        <v>29306</v>
      </c>
      <c r="D101" s="4">
        <v>77471</v>
      </c>
      <c r="E101" s="4">
        <v>1392</v>
      </c>
      <c r="F101" s="4">
        <v>24829</v>
      </c>
      <c r="G101" s="4">
        <v>48376</v>
      </c>
      <c r="H101" s="4">
        <v>26010</v>
      </c>
      <c r="I101" s="4">
        <v>122821</v>
      </c>
      <c r="J101" s="4">
        <v>10270</v>
      </c>
      <c r="K101" s="2">
        <v>1317</v>
      </c>
      <c r="L101" s="7">
        <f t="shared" si="2"/>
        <v>1.6014345956672731</v>
      </c>
      <c r="M101" s="4">
        <f t="shared" si="3"/>
        <v>103692</v>
      </c>
    </row>
    <row r="102" spans="1:13" x14ac:dyDescent="0.25">
      <c r="A102" t="s">
        <v>68</v>
      </c>
      <c r="B102" t="s">
        <v>274</v>
      </c>
      <c r="C102" s="4">
        <v>20660</v>
      </c>
      <c r="D102" s="4">
        <v>18059</v>
      </c>
      <c r="E102" s="4">
        <v>38</v>
      </c>
      <c r="F102" s="4">
        <v>17336</v>
      </c>
      <c r="G102" s="4">
        <v>13023</v>
      </c>
      <c r="H102" s="4">
        <v>1750</v>
      </c>
      <c r="I102" s="4">
        <v>48008</v>
      </c>
      <c r="J102" s="4">
        <v>6426</v>
      </c>
      <c r="K102" s="2">
        <v>680</v>
      </c>
      <c r="L102" s="7">
        <f t="shared" si="2"/>
        <v>1.3867004530446134</v>
      </c>
      <c r="M102" s="4">
        <f t="shared" si="3"/>
        <v>35433</v>
      </c>
    </row>
    <row r="103" spans="1:13" x14ac:dyDescent="0.25">
      <c r="A103" t="s">
        <v>212</v>
      </c>
      <c r="B103" t="s">
        <v>275</v>
      </c>
      <c r="C103" s="4">
        <v>66517</v>
      </c>
      <c r="D103" s="4">
        <v>215014</v>
      </c>
      <c r="E103" s="4">
        <v>1052</v>
      </c>
      <c r="F103" s="4">
        <v>51508</v>
      </c>
      <c r="G103" s="4">
        <v>176261</v>
      </c>
      <c r="H103" s="4">
        <v>24796</v>
      </c>
      <c r="I103" s="4">
        <v>481079</v>
      </c>
      <c r="J103" s="4">
        <v>10120</v>
      </c>
      <c r="K103" s="2">
        <v>1684</v>
      </c>
      <c r="L103" s="7">
        <f t="shared" si="2"/>
        <v>1.2198614554552623</v>
      </c>
      <c r="M103" s="4">
        <f t="shared" si="3"/>
        <v>267574</v>
      </c>
    </row>
    <row r="104" spans="1:13" x14ac:dyDescent="0.25">
      <c r="A104" t="s">
        <v>18</v>
      </c>
      <c r="B104" t="s">
        <v>276</v>
      </c>
      <c r="C104" s="4">
        <v>85691</v>
      </c>
      <c r="D104" s="4">
        <v>261725</v>
      </c>
      <c r="E104" s="4">
        <v>13000</v>
      </c>
      <c r="F104" s="4">
        <v>50532</v>
      </c>
      <c r="G104" s="4">
        <v>111456</v>
      </c>
      <c r="H104" s="4">
        <v>128110</v>
      </c>
      <c r="I104" s="4">
        <v>337142</v>
      </c>
      <c r="J104" s="4">
        <v>24639</v>
      </c>
      <c r="K104" s="2" t="s">
        <v>330</v>
      </c>
      <c r="L104" s="7">
        <f t="shared" si="2"/>
        <v>2.3482360752225095</v>
      </c>
      <c r="M104" s="4">
        <f t="shared" si="3"/>
        <v>325257</v>
      </c>
    </row>
    <row r="105" spans="1:13" x14ac:dyDescent="0.25">
      <c r="A105" t="s">
        <v>42</v>
      </c>
      <c r="B105" t="s">
        <v>277</v>
      </c>
      <c r="C105" s="4">
        <v>221334</v>
      </c>
      <c r="D105" s="4">
        <v>238085</v>
      </c>
      <c r="E105" s="4">
        <v>3466</v>
      </c>
      <c r="F105" s="4">
        <v>289463</v>
      </c>
      <c r="G105" s="4">
        <v>162846</v>
      </c>
      <c r="H105" s="4">
        <v>146834</v>
      </c>
      <c r="I105" s="4">
        <v>805808</v>
      </c>
      <c r="J105" s="4">
        <v>78540</v>
      </c>
      <c r="K105" s="2">
        <v>6000</v>
      </c>
      <c r="L105" s="7">
        <f t="shared" si="2"/>
        <v>1.4620254719182542</v>
      </c>
      <c r="M105" s="4">
        <f t="shared" si="3"/>
        <v>531014</v>
      </c>
    </row>
    <row r="106" spans="1:13" x14ac:dyDescent="0.25">
      <c r="A106" t="s">
        <v>52</v>
      </c>
      <c r="B106" t="s">
        <v>277</v>
      </c>
      <c r="C106" s="4">
        <v>144136</v>
      </c>
      <c r="D106" s="4">
        <v>119078</v>
      </c>
      <c r="E106" s="4">
        <v>9856</v>
      </c>
      <c r="F106" s="4">
        <v>225479</v>
      </c>
      <c r="G106" s="4">
        <v>73987</v>
      </c>
      <c r="H106" s="4">
        <v>136290</v>
      </c>
      <c r="I106" s="4">
        <v>239716</v>
      </c>
      <c r="J106" s="4">
        <v>31889</v>
      </c>
      <c r="K106" s="2">
        <v>2350</v>
      </c>
      <c r="L106" s="7">
        <f t="shared" si="2"/>
        <v>1.6094449024828685</v>
      </c>
      <c r="M106" s="4">
        <f t="shared" si="3"/>
        <v>354413</v>
      </c>
    </row>
    <row r="107" spans="1:13" x14ac:dyDescent="0.25">
      <c r="A107" t="s">
        <v>69</v>
      </c>
      <c r="B107" t="s">
        <v>277</v>
      </c>
      <c r="C107" s="4">
        <v>47404</v>
      </c>
      <c r="D107" s="4">
        <v>30443</v>
      </c>
      <c r="E107" s="4">
        <v>18389</v>
      </c>
      <c r="F107" s="4">
        <v>44666</v>
      </c>
      <c r="G107" s="4">
        <v>21476</v>
      </c>
      <c r="H107" s="4">
        <v>24618</v>
      </c>
      <c r="I107" s="4">
        <v>107811</v>
      </c>
      <c r="J107" s="4">
        <v>20007</v>
      </c>
      <c r="K107" s="2">
        <v>1000</v>
      </c>
      <c r="L107" s="7">
        <f t="shared" si="2"/>
        <v>1.4175358539765319</v>
      </c>
      <c r="M107" s="4">
        <f t="shared" si="3"/>
        <v>93498</v>
      </c>
    </row>
    <row r="108" spans="1:13" x14ac:dyDescent="0.25">
      <c r="A108" t="s">
        <v>162</v>
      </c>
      <c r="B108" t="s">
        <v>277</v>
      </c>
      <c r="C108" s="4">
        <v>47016</v>
      </c>
      <c r="D108" s="4">
        <v>32213</v>
      </c>
      <c r="E108" s="4">
        <v>55538</v>
      </c>
      <c r="F108" s="4">
        <v>40742</v>
      </c>
      <c r="G108" s="4">
        <v>14061</v>
      </c>
      <c r="H108" s="4">
        <v>67416</v>
      </c>
      <c r="I108" s="4">
        <v>78506</v>
      </c>
      <c r="J108" s="4">
        <v>9543</v>
      </c>
      <c r="K108" s="2">
        <v>786</v>
      </c>
      <c r="L108" s="7">
        <f t="shared" si="2"/>
        <v>2.290946589858474</v>
      </c>
      <c r="M108" s="4">
        <f t="shared" si="3"/>
        <v>128493</v>
      </c>
    </row>
    <row r="109" spans="1:13" x14ac:dyDescent="0.25">
      <c r="A109" t="s">
        <v>215</v>
      </c>
      <c r="B109" t="s">
        <v>277</v>
      </c>
      <c r="C109" s="4">
        <v>29376</v>
      </c>
      <c r="D109" s="4">
        <v>34231</v>
      </c>
      <c r="E109" s="4">
        <v>349</v>
      </c>
      <c r="F109" s="4">
        <v>31999</v>
      </c>
      <c r="G109" s="4">
        <v>19616</v>
      </c>
      <c r="H109" s="4">
        <v>17587</v>
      </c>
      <c r="I109" s="4">
        <v>101424</v>
      </c>
      <c r="J109" s="4">
        <v>11613</v>
      </c>
      <c r="K109" s="2">
        <v>895</v>
      </c>
      <c r="L109" s="7">
        <f t="shared" si="2"/>
        <v>1.745055057096248</v>
      </c>
      <c r="M109" s="4">
        <f t="shared" si="3"/>
        <v>66579</v>
      </c>
    </row>
    <row r="110" spans="1:13" x14ac:dyDescent="0.25">
      <c r="A110" t="s">
        <v>100</v>
      </c>
      <c r="B110" t="s">
        <v>277</v>
      </c>
      <c r="C110" s="4">
        <v>26098</v>
      </c>
      <c r="D110" s="4">
        <v>26352</v>
      </c>
      <c r="E110" s="4">
        <v>2298</v>
      </c>
      <c r="F110" s="4">
        <v>19667</v>
      </c>
      <c r="G110" s="4">
        <v>16959</v>
      </c>
      <c r="H110" s="4">
        <v>5260</v>
      </c>
      <c r="I110" s="4">
        <v>38996</v>
      </c>
      <c r="J110" s="4">
        <v>5535</v>
      </c>
      <c r="K110" s="2" t="s">
        <v>330</v>
      </c>
      <c r="L110" s="7">
        <f t="shared" si="2"/>
        <v>1.5538652043162922</v>
      </c>
      <c r="M110" s="4">
        <f t="shared" si="3"/>
        <v>48317</v>
      </c>
    </row>
    <row r="111" spans="1:13" x14ac:dyDescent="0.25">
      <c r="A111" t="s">
        <v>13</v>
      </c>
      <c r="B111" t="s">
        <v>278</v>
      </c>
      <c r="C111" s="4">
        <v>54829</v>
      </c>
      <c r="D111" s="4">
        <v>46625</v>
      </c>
      <c r="E111" s="4">
        <v>609</v>
      </c>
      <c r="F111" s="4">
        <v>37093</v>
      </c>
      <c r="G111" s="4">
        <v>26804</v>
      </c>
      <c r="H111" s="4">
        <v>2694</v>
      </c>
      <c r="I111" s="4">
        <v>139929</v>
      </c>
      <c r="J111" s="4">
        <v>13640</v>
      </c>
      <c r="K111" s="2" t="s">
        <v>330</v>
      </c>
      <c r="L111" s="7">
        <f t="shared" si="2"/>
        <v>1.7394791822116102</v>
      </c>
      <c r="M111" s="4">
        <f t="shared" si="3"/>
        <v>84327</v>
      </c>
    </row>
    <row r="112" spans="1:13" x14ac:dyDescent="0.25">
      <c r="A112" t="s">
        <v>165</v>
      </c>
      <c r="B112" t="s">
        <v>278</v>
      </c>
      <c r="C112" s="4">
        <v>130678</v>
      </c>
      <c r="D112" s="4">
        <v>128695</v>
      </c>
      <c r="E112" s="4">
        <v>23673</v>
      </c>
      <c r="F112" s="4">
        <v>139619</v>
      </c>
      <c r="G112" s="4">
        <v>61309</v>
      </c>
      <c r="H112" s="4">
        <v>100000</v>
      </c>
      <c r="I112" s="4">
        <v>250019</v>
      </c>
      <c r="J112" s="4">
        <v>14533</v>
      </c>
      <c r="K112" s="2">
        <v>2350</v>
      </c>
      <c r="L112" s="7">
        <f t="shared" si="2"/>
        <v>2.0991208468577209</v>
      </c>
      <c r="M112" s="4">
        <f t="shared" si="3"/>
        <v>291987</v>
      </c>
    </row>
    <row r="113" spans="1:13" x14ac:dyDescent="0.25">
      <c r="A113" t="s">
        <v>193</v>
      </c>
      <c r="B113" t="s">
        <v>278</v>
      </c>
      <c r="C113" s="4">
        <v>68594</v>
      </c>
      <c r="D113" s="4">
        <v>88354</v>
      </c>
      <c r="E113" s="4">
        <v>260</v>
      </c>
      <c r="F113" s="4">
        <v>30684</v>
      </c>
      <c r="G113" s="4">
        <v>39926</v>
      </c>
      <c r="H113" s="4">
        <v>10778</v>
      </c>
      <c r="I113" s="4">
        <v>251345</v>
      </c>
      <c r="J113" s="4">
        <v>41518</v>
      </c>
      <c r="K113" s="2" t="s">
        <v>330</v>
      </c>
      <c r="L113" s="7">
        <f t="shared" si="2"/>
        <v>2.2129439463006562</v>
      </c>
      <c r="M113" s="4">
        <f t="shared" si="3"/>
        <v>119298</v>
      </c>
    </row>
    <row r="114" spans="1:13" x14ac:dyDescent="0.25">
      <c r="A114" t="s">
        <v>17</v>
      </c>
      <c r="B114" t="s">
        <v>279</v>
      </c>
      <c r="C114" s="4">
        <v>106363</v>
      </c>
      <c r="D114" s="4">
        <v>116998</v>
      </c>
      <c r="E114" s="4">
        <v>895</v>
      </c>
      <c r="F114" s="4">
        <v>108665</v>
      </c>
      <c r="G114" s="4">
        <v>62501</v>
      </c>
      <c r="H114" s="4">
        <v>57694</v>
      </c>
      <c r="I114" s="4">
        <v>151263</v>
      </c>
      <c r="J114" s="4">
        <v>31632</v>
      </c>
      <c r="K114" s="2">
        <v>754</v>
      </c>
      <c r="L114" s="7">
        <f t="shared" si="2"/>
        <v>1.8719380489912161</v>
      </c>
      <c r="M114" s="4">
        <f t="shared" si="3"/>
        <v>226558</v>
      </c>
    </row>
    <row r="115" spans="1:13" x14ac:dyDescent="0.25">
      <c r="A115" t="s">
        <v>158</v>
      </c>
      <c r="B115" t="s">
        <v>279</v>
      </c>
      <c r="C115" s="4">
        <v>43402</v>
      </c>
      <c r="D115" s="4">
        <v>47192</v>
      </c>
      <c r="E115" s="4">
        <v>499</v>
      </c>
      <c r="F115" s="4">
        <v>41481</v>
      </c>
      <c r="G115" s="4">
        <v>25981</v>
      </c>
      <c r="H115" s="4">
        <v>19789</v>
      </c>
      <c r="I115" s="4">
        <v>122373</v>
      </c>
      <c r="J115" s="4">
        <v>11747</v>
      </c>
      <c r="K115" s="2">
        <v>1183</v>
      </c>
      <c r="L115" s="7">
        <f t="shared" si="2"/>
        <v>1.8164042954466726</v>
      </c>
      <c r="M115" s="4">
        <f t="shared" si="3"/>
        <v>89172</v>
      </c>
    </row>
    <row r="116" spans="1:13" x14ac:dyDescent="0.25">
      <c r="A116" t="s">
        <v>173</v>
      </c>
      <c r="B116" t="s">
        <v>279</v>
      </c>
      <c r="C116" s="4">
        <v>30366</v>
      </c>
      <c r="D116" s="4">
        <v>42372</v>
      </c>
      <c r="E116" s="4">
        <v>234</v>
      </c>
      <c r="F116" s="4">
        <v>29196</v>
      </c>
      <c r="G116" s="4">
        <v>24799</v>
      </c>
      <c r="H116" s="4">
        <v>16637</v>
      </c>
      <c r="I116" s="4">
        <v>104377</v>
      </c>
      <c r="J116" s="4">
        <v>3414</v>
      </c>
      <c r="K116" s="2" t="s">
        <v>330</v>
      </c>
      <c r="L116" s="7">
        <f t="shared" si="2"/>
        <v>1.708617282954958</v>
      </c>
      <c r="M116" s="4">
        <f t="shared" si="3"/>
        <v>71802</v>
      </c>
    </row>
    <row r="117" spans="1:13" x14ac:dyDescent="0.25">
      <c r="A117" t="s">
        <v>84</v>
      </c>
      <c r="B117" t="s">
        <v>279</v>
      </c>
      <c r="C117" s="4">
        <v>19461</v>
      </c>
      <c r="D117" s="4">
        <v>32266</v>
      </c>
      <c r="E117" s="4">
        <v>286</v>
      </c>
      <c r="F117" s="4">
        <v>22633</v>
      </c>
      <c r="G117" s="4">
        <v>16186</v>
      </c>
      <c r="H117" s="4">
        <v>19538</v>
      </c>
      <c r="I117" s="4">
        <v>86698</v>
      </c>
      <c r="J117" s="4">
        <v>1364</v>
      </c>
      <c r="K117" s="2" t="s">
        <v>330</v>
      </c>
      <c r="L117" s="7">
        <f t="shared" si="2"/>
        <v>1.9934511306066971</v>
      </c>
      <c r="M117" s="4">
        <f t="shared" si="3"/>
        <v>55185</v>
      </c>
    </row>
    <row r="118" spans="1:13" x14ac:dyDescent="0.25">
      <c r="A118" t="s">
        <v>16</v>
      </c>
      <c r="B118" t="s">
        <v>280</v>
      </c>
      <c r="C118" s="4">
        <v>126126</v>
      </c>
      <c r="D118" s="4">
        <v>298486</v>
      </c>
      <c r="E118" s="4">
        <v>0</v>
      </c>
      <c r="F118" s="4">
        <v>51448</v>
      </c>
      <c r="G118" s="4">
        <v>139040</v>
      </c>
      <c r="H118" s="4">
        <v>84768</v>
      </c>
      <c r="I118" s="4">
        <v>350953</v>
      </c>
      <c r="J118" s="4">
        <v>58286</v>
      </c>
      <c r="K118" s="2">
        <v>421</v>
      </c>
      <c r="L118" s="7">
        <f t="shared" si="2"/>
        <v>2.1467635212888379</v>
      </c>
      <c r="M118" s="4">
        <f t="shared" si="3"/>
        <v>349934</v>
      </c>
    </row>
    <row r="119" spans="1:13" x14ac:dyDescent="0.25">
      <c r="A119" t="s">
        <v>38</v>
      </c>
      <c r="B119" t="s">
        <v>280</v>
      </c>
      <c r="C119" s="4">
        <v>150188</v>
      </c>
      <c r="D119" s="4">
        <v>289796</v>
      </c>
      <c r="E119" s="4">
        <v>35654</v>
      </c>
      <c r="F119" s="4">
        <v>76241</v>
      </c>
      <c r="G119" s="4">
        <v>155710</v>
      </c>
      <c r="H119" s="4">
        <v>95793</v>
      </c>
      <c r="I119" s="4">
        <v>587159</v>
      </c>
      <c r="J119" s="4">
        <v>68374</v>
      </c>
      <c r="K119" s="2" t="s">
        <v>330</v>
      </c>
      <c r="L119" s="7">
        <f t="shared" si="2"/>
        <v>1.8611264530216427</v>
      </c>
      <c r="M119" s="4">
        <f t="shared" si="3"/>
        <v>401691</v>
      </c>
    </row>
    <row r="120" spans="1:13" x14ac:dyDescent="0.25">
      <c r="A120" t="s">
        <v>45</v>
      </c>
      <c r="B120" t="s">
        <v>280</v>
      </c>
      <c r="C120" s="4">
        <v>67242</v>
      </c>
      <c r="D120" s="4">
        <v>96115</v>
      </c>
      <c r="E120" s="4">
        <v>421</v>
      </c>
      <c r="F120" s="4">
        <v>55267</v>
      </c>
      <c r="G120" s="4">
        <v>66924</v>
      </c>
      <c r="H120" s="4">
        <v>17637</v>
      </c>
      <c r="I120" s="4">
        <v>186026</v>
      </c>
      <c r="J120" s="4">
        <v>36265</v>
      </c>
      <c r="K120" s="2" t="s">
        <v>330</v>
      </c>
      <c r="L120" s="7">
        <f t="shared" si="2"/>
        <v>1.4361813400274939</v>
      </c>
      <c r="M120" s="4">
        <f t="shared" si="3"/>
        <v>151803</v>
      </c>
    </row>
    <row r="121" spans="1:13" x14ac:dyDescent="0.25">
      <c r="A121" t="s">
        <v>55</v>
      </c>
      <c r="B121" t="s">
        <v>280</v>
      </c>
      <c r="C121" s="4">
        <v>108256</v>
      </c>
      <c r="D121" s="4">
        <v>375736</v>
      </c>
      <c r="E121" s="4">
        <v>20062</v>
      </c>
      <c r="F121" s="4">
        <v>91961</v>
      </c>
      <c r="G121" s="4">
        <v>281381</v>
      </c>
      <c r="H121" s="4">
        <v>98122</v>
      </c>
      <c r="I121" s="4">
        <v>478796</v>
      </c>
      <c r="J121" s="4">
        <v>96230</v>
      </c>
      <c r="K121" s="2">
        <v>440</v>
      </c>
      <c r="L121" s="7">
        <f t="shared" si="2"/>
        <v>1.3353282559945412</v>
      </c>
      <c r="M121" s="4">
        <f t="shared" si="3"/>
        <v>487759</v>
      </c>
    </row>
    <row r="122" spans="1:13" x14ac:dyDescent="0.25">
      <c r="A122" t="s">
        <v>60</v>
      </c>
      <c r="B122" t="s">
        <v>280</v>
      </c>
      <c r="C122" s="4">
        <v>114471</v>
      </c>
      <c r="D122" s="4">
        <v>190188</v>
      </c>
      <c r="E122" s="4">
        <v>461</v>
      </c>
      <c r="F122" s="4">
        <v>53089</v>
      </c>
      <c r="G122" s="4">
        <v>106032</v>
      </c>
      <c r="H122" s="4">
        <v>23235</v>
      </c>
      <c r="I122" s="4">
        <v>286237</v>
      </c>
      <c r="J122" s="4">
        <v>51063</v>
      </c>
      <c r="K122" s="2">
        <v>628</v>
      </c>
      <c r="L122" s="7">
        <f t="shared" si="2"/>
        <v>1.7936849253055682</v>
      </c>
      <c r="M122" s="4">
        <f t="shared" si="3"/>
        <v>243738</v>
      </c>
    </row>
    <row r="123" spans="1:13" x14ac:dyDescent="0.25">
      <c r="A123" t="s">
        <v>71</v>
      </c>
      <c r="B123" t="s">
        <v>280</v>
      </c>
      <c r="C123" s="4">
        <v>116930</v>
      </c>
      <c r="D123" s="4">
        <v>244316</v>
      </c>
      <c r="E123" s="4">
        <v>5758</v>
      </c>
      <c r="F123" s="4">
        <v>68408</v>
      </c>
      <c r="G123" s="4">
        <v>144544</v>
      </c>
      <c r="H123" s="4">
        <v>57008</v>
      </c>
      <c r="I123" s="4">
        <v>375313</v>
      </c>
      <c r="J123" s="4">
        <v>77723</v>
      </c>
      <c r="K123" s="2" t="s">
        <v>330</v>
      </c>
      <c r="L123" s="7">
        <f t="shared" si="2"/>
        <v>1.6902534868275405</v>
      </c>
      <c r="M123" s="4">
        <f t="shared" si="3"/>
        <v>318482</v>
      </c>
    </row>
    <row r="124" spans="1:13" x14ac:dyDescent="0.25">
      <c r="A124" t="s">
        <v>191</v>
      </c>
      <c r="B124" t="s">
        <v>280</v>
      </c>
      <c r="C124" s="4">
        <v>78637</v>
      </c>
      <c r="D124" s="4">
        <v>109008</v>
      </c>
      <c r="E124" s="4">
        <v>1094</v>
      </c>
      <c r="F124" s="4">
        <v>28478</v>
      </c>
      <c r="G124" s="4">
        <v>38772</v>
      </c>
      <c r="H124" s="4">
        <v>21171</v>
      </c>
      <c r="I124" s="4">
        <v>164402</v>
      </c>
      <c r="J124" s="4">
        <v>33982</v>
      </c>
      <c r="K124" s="2">
        <v>684</v>
      </c>
      <c r="L124" s="7">
        <f t="shared" si="2"/>
        <v>2.8115134633240482</v>
      </c>
      <c r="M124" s="4">
        <f t="shared" si="3"/>
        <v>138580</v>
      </c>
    </row>
    <row r="125" spans="1:13" x14ac:dyDescent="0.25">
      <c r="A125" t="s">
        <v>96</v>
      </c>
      <c r="B125" t="s">
        <v>280</v>
      </c>
      <c r="C125" s="4">
        <v>123052</v>
      </c>
      <c r="D125" s="4">
        <v>242287</v>
      </c>
      <c r="E125" s="4">
        <v>0</v>
      </c>
      <c r="F125" s="4">
        <v>44655</v>
      </c>
      <c r="G125" s="4">
        <v>81451</v>
      </c>
      <c r="H125" s="4">
        <v>82439</v>
      </c>
      <c r="I125" s="4">
        <v>319866</v>
      </c>
      <c r="J125" s="4">
        <v>64967</v>
      </c>
      <c r="K125" s="2">
        <v>457</v>
      </c>
      <c r="L125" s="7">
        <f t="shared" si="2"/>
        <v>2.9746350566598321</v>
      </c>
      <c r="M125" s="4">
        <f t="shared" si="3"/>
        <v>286942</v>
      </c>
    </row>
    <row r="126" spans="1:13" x14ac:dyDescent="0.25">
      <c r="A126" t="s">
        <v>211</v>
      </c>
      <c r="B126" t="s">
        <v>280</v>
      </c>
      <c r="C126" s="4">
        <v>330435</v>
      </c>
      <c r="D126" s="4">
        <v>98644</v>
      </c>
      <c r="E126" s="4">
        <v>20044</v>
      </c>
      <c r="F126" s="4">
        <v>339537</v>
      </c>
      <c r="G126" s="4">
        <v>55781</v>
      </c>
      <c r="H126" s="4">
        <v>72009</v>
      </c>
      <c r="I126" s="4">
        <v>223972</v>
      </c>
      <c r="J126" s="4">
        <v>25751</v>
      </c>
      <c r="K126" s="2">
        <v>818</v>
      </c>
      <c r="L126" s="7">
        <f t="shared" si="2"/>
        <v>1.7684157688101683</v>
      </c>
      <c r="M126" s="4">
        <f t="shared" si="3"/>
        <v>458225</v>
      </c>
    </row>
    <row r="127" spans="1:13" x14ac:dyDescent="0.25">
      <c r="A127" t="s">
        <v>110</v>
      </c>
      <c r="B127" t="s">
        <v>280</v>
      </c>
      <c r="C127" s="4">
        <v>416577</v>
      </c>
      <c r="D127" s="4">
        <v>488020</v>
      </c>
      <c r="E127" s="4">
        <v>4634</v>
      </c>
      <c r="F127" s="4">
        <v>436497</v>
      </c>
      <c r="G127" s="4">
        <v>217626</v>
      </c>
      <c r="H127" s="4">
        <v>294948</v>
      </c>
      <c r="I127" s="4">
        <v>999318</v>
      </c>
      <c r="J127" s="4">
        <v>135374</v>
      </c>
      <c r="K127" s="2">
        <v>5275</v>
      </c>
      <c r="L127" s="7">
        <f t="shared" si="2"/>
        <v>2.2424710282778713</v>
      </c>
      <c r="M127" s="4">
        <f t="shared" si="3"/>
        <v>929151</v>
      </c>
    </row>
    <row r="128" spans="1:13" x14ac:dyDescent="0.25">
      <c r="A128" t="s">
        <v>178</v>
      </c>
      <c r="B128" t="s">
        <v>280</v>
      </c>
      <c r="C128" s="4">
        <v>50762</v>
      </c>
      <c r="D128" s="4">
        <v>84348</v>
      </c>
      <c r="E128" s="4">
        <v>13744</v>
      </c>
      <c r="F128" s="4">
        <v>61227</v>
      </c>
      <c r="G128" s="4">
        <v>72052</v>
      </c>
      <c r="H128" s="4">
        <v>36505</v>
      </c>
      <c r="I128" s="4">
        <v>142468</v>
      </c>
      <c r="J128" s="4">
        <v>4327</v>
      </c>
      <c r="K128" s="2">
        <v>781</v>
      </c>
      <c r="L128" s="7">
        <f t="shared" si="2"/>
        <v>1.1706545272858491</v>
      </c>
      <c r="M128" s="4">
        <f t="shared" si="3"/>
        <v>159319</v>
      </c>
    </row>
    <row r="129" spans="1:13" x14ac:dyDescent="0.25">
      <c r="A129" t="s">
        <v>252</v>
      </c>
      <c r="B129" t="s">
        <v>280</v>
      </c>
      <c r="C129" s="4">
        <v>22945</v>
      </c>
      <c r="D129" s="4">
        <v>71876</v>
      </c>
      <c r="E129" s="4">
        <v>68</v>
      </c>
      <c r="F129" s="4">
        <v>4906</v>
      </c>
      <c r="G129" s="4">
        <v>40860</v>
      </c>
      <c r="H129" s="4">
        <v>13045</v>
      </c>
      <c r="I129" s="4">
        <v>122099</v>
      </c>
      <c r="J129" s="4">
        <v>19105</v>
      </c>
      <c r="K129" s="4">
        <v>217</v>
      </c>
      <c r="L129" s="7">
        <f t="shared" si="2"/>
        <v>1.7590797846304453</v>
      </c>
      <c r="M129" s="4">
        <f t="shared" si="3"/>
        <v>76850</v>
      </c>
    </row>
    <row r="130" spans="1:13" x14ac:dyDescent="0.25">
      <c r="A130" t="s">
        <v>61</v>
      </c>
      <c r="B130" t="s">
        <v>281</v>
      </c>
      <c r="C130" s="4">
        <v>55288</v>
      </c>
      <c r="D130" s="4">
        <v>76968</v>
      </c>
      <c r="E130" s="4">
        <v>1242</v>
      </c>
      <c r="F130" s="4">
        <v>83621</v>
      </c>
      <c r="G130" s="4">
        <v>65239</v>
      </c>
      <c r="H130" s="4">
        <v>41304</v>
      </c>
      <c r="I130" s="4">
        <v>268951</v>
      </c>
      <c r="J130" s="4">
        <v>42295</v>
      </c>
      <c r="K130" s="2" t="s">
        <v>330</v>
      </c>
      <c r="L130" s="7">
        <f t="shared" si="2"/>
        <v>1.1797850978709055</v>
      </c>
      <c r="M130" s="4">
        <f t="shared" si="3"/>
        <v>161831</v>
      </c>
    </row>
    <row r="131" spans="1:13" x14ac:dyDescent="0.25">
      <c r="A131" t="s">
        <v>282</v>
      </c>
      <c r="B131" t="s">
        <v>281</v>
      </c>
      <c r="C131" s="4">
        <v>55605</v>
      </c>
      <c r="D131" s="4">
        <v>95862</v>
      </c>
      <c r="E131" s="4">
        <v>67</v>
      </c>
      <c r="F131" s="4">
        <v>32604</v>
      </c>
      <c r="G131" s="4">
        <v>47401</v>
      </c>
      <c r="H131" s="4">
        <v>25527</v>
      </c>
      <c r="I131" s="4">
        <v>143779</v>
      </c>
      <c r="J131" s="4">
        <v>21902</v>
      </c>
      <c r="K131" s="2">
        <v>1736</v>
      </c>
      <c r="L131" s="7">
        <f t="shared" si="2"/>
        <v>2.0223623974177758</v>
      </c>
      <c r="M131" s="4">
        <f t="shared" si="3"/>
        <v>128533</v>
      </c>
    </row>
    <row r="132" spans="1:13" x14ac:dyDescent="0.25">
      <c r="A132" t="s">
        <v>57</v>
      </c>
      <c r="B132" t="s">
        <v>281</v>
      </c>
      <c r="C132" s="4">
        <v>56702</v>
      </c>
      <c r="D132" s="4">
        <v>68454</v>
      </c>
      <c r="E132" s="4">
        <v>632</v>
      </c>
      <c r="F132" s="4">
        <v>62347</v>
      </c>
      <c r="G132" s="4">
        <v>54049</v>
      </c>
      <c r="H132" s="4">
        <v>20682</v>
      </c>
      <c r="I132" s="4">
        <v>154917</v>
      </c>
      <c r="J132" s="4">
        <v>21834</v>
      </c>
      <c r="K132" s="2">
        <v>1214</v>
      </c>
      <c r="L132" s="7">
        <f t="shared" si="2"/>
        <v>1.2665174193787119</v>
      </c>
      <c r="M132" s="4">
        <f t="shared" si="3"/>
        <v>131433</v>
      </c>
    </row>
    <row r="133" spans="1:13" x14ac:dyDescent="0.25">
      <c r="A133" t="s">
        <v>87</v>
      </c>
      <c r="B133" t="s">
        <v>281</v>
      </c>
      <c r="C133" s="4">
        <v>105014</v>
      </c>
      <c r="D133" s="4">
        <v>112488</v>
      </c>
      <c r="E133" s="4">
        <v>808</v>
      </c>
      <c r="F133" s="4">
        <v>65560</v>
      </c>
      <c r="G133" s="4">
        <v>59637</v>
      </c>
      <c r="H133" s="4">
        <v>14205</v>
      </c>
      <c r="I133" s="4">
        <v>208339</v>
      </c>
      <c r="J133" s="4">
        <v>12058</v>
      </c>
      <c r="K133" s="2">
        <v>996</v>
      </c>
      <c r="L133" s="7">
        <f t="shared" ref="L133:L196" si="4">D133/G133</f>
        <v>1.8862115800593591</v>
      </c>
      <c r="M133" s="4">
        <f t="shared" ref="M133:M196" si="5">C133+G133+H133</f>
        <v>178856</v>
      </c>
    </row>
    <row r="134" spans="1:13" x14ac:dyDescent="0.25">
      <c r="A134" t="s">
        <v>106</v>
      </c>
      <c r="B134" t="s">
        <v>281</v>
      </c>
      <c r="C134" s="4">
        <v>56992</v>
      </c>
      <c r="D134" s="4">
        <v>56490</v>
      </c>
      <c r="E134" s="4">
        <v>0</v>
      </c>
      <c r="F134" s="4">
        <v>60133</v>
      </c>
      <c r="G134" s="4">
        <v>30960</v>
      </c>
      <c r="H134" s="4">
        <v>28671</v>
      </c>
      <c r="I134" s="4">
        <v>141011</v>
      </c>
      <c r="J134" s="4">
        <v>3082</v>
      </c>
      <c r="K134" s="2">
        <v>946</v>
      </c>
      <c r="L134" s="7">
        <f t="shared" si="4"/>
        <v>1.8246124031007751</v>
      </c>
      <c r="M134" s="4">
        <f t="shared" si="5"/>
        <v>116623</v>
      </c>
    </row>
    <row r="135" spans="1:13" x14ac:dyDescent="0.25">
      <c r="A135" t="s">
        <v>85</v>
      </c>
      <c r="B135" t="s">
        <v>283</v>
      </c>
      <c r="C135" s="4">
        <v>18807360</v>
      </c>
      <c r="D135" s="4">
        <v>16966814</v>
      </c>
      <c r="E135" s="4">
        <v>568013</v>
      </c>
      <c r="F135" s="4">
        <v>15415451</v>
      </c>
      <c r="G135" s="4">
        <v>8180096</v>
      </c>
      <c r="H135" s="4">
        <v>5962822</v>
      </c>
      <c r="I135" s="4">
        <v>27896088</v>
      </c>
      <c r="J135" s="4">
        <v>4603075</v>
      </c>
      <c r="K135" s="2">
        <v>37379</v>
      </c>
      <c r="L135" s="7">
        <f t="shared" si="4"/>
        <v>2.0741582983867182</v>
      </c>
      <c r="M135" s="4">
        <f t="shared" si="5"/>
        <v>32950278</v>
      </c>
    </row>
    <row r="136" spans="1:13" x14ac:dyDescent="0.25">
      <c r="A136" t="s">
        <v>136</v>
      </c>
      <c r="B136" t="s">
        <v>283</v>
      </c>
      <c r="C136" s="4">
        <v>159423</v>
      </c>
      <c r="D136" s="4">
        <v>207326</v>
      </c>
      <c r="E136" s="4">
        <v>4942</v>
      </c>
      <c r="F136" s="4">
        <v>126990</v>
      </c>
      <c r="G136" s="4">
        <v>161268</v>
      </c>
      <c r="H136" s="4">
        <v>18567</v>
      </c>
      <c r="I136" s="4">
        <v>1125735</v>
      </c>
      <c r="J136" s="4">
        <v>34444</v>
      </c>
      <c r="K136" s="2">
        <v>371</v>
      </c>
      <c r="L136" s="7">
        <f t="shared" si="4"/>
        <v>1.2855991269191656</v>
      </c>
      <c r="M136" s="4">
        <f t="shared" si="5"/>
        <v>339258</v>
      </c>
    </row>
    <row r="137" spans="1:13" x14ac:dyDescent="0.25">
      <c r="A137" t="s">
        <v>184</v>
      </c>
      <c r="B137" t="s">
        <v>283</v>
      </c>
      <c r="C137" s="4">
        <v>219788</v>
      </c>
      <c r="D137" s="4">
        <v>352200</v>
      </c>
      <c r="E137" s="4">
        <v>51314</v>
      </c>
      <c r="F137" s="4">
        <v>124954</v>
      </c>
      <c r="G137" s="4">
        <v>288295</v>
      </c>
      <c r="H137" s="4">
        <v>20385</v>
      </c>
      <c r="I137" s="4">
        <v>2286844</v>
      </c>
      <c r="J137" s="4">
        <v>67877</v>
      </c>
      <c r="K137" s="4">
        <v>988</v>
      </c>
      <c r="L137" s="7">
        <f t="shared" si="4"/>
        <v>1.2216653081045457</v>
      </c>
      <c r="M137" s="4">
        <f t="shared" si="5"/>
        <v>528468</v>
      </c>
    </row>
    <row r="138" spans="1:13" x14ac:dyDescent="0.25">
      <c r="A138" t="s">
        <v>185</v>
      </c>
      <c r="B138" t="s">
        <v>283</v>
      </c>
      <c r="C138" s="4">
        <v>130437</v>
      </c>
      <c r="D138" s="4">
        <v>165907</v>
      </c>
      <c r="E138" s="4">
        <v>11715</v>
      </c>
      <c r="F138" s="4">
        <v>102150</v>
      </c>
      <c r="G138" s="4">
        <v>118834</v>
      </c>
      <c r="H138" s="4">
        <v>30501</v>
      </c>
      <c r="I138" s="4">
        <v>326058</v>
      </c>
      <c r="J138" s="4">
        <v>52043</v>
      </c>
      <c r="K138" s="2" t="s">
        <v>330</v>
      </c>
      <c r="L138" s="7">
        <f t="shared" si="4"/>
        <v>1.3961240049144183</v>
      </c>
      <c r="M138" s="4">
        <f t="shared" si="5"/>
        <v>279772</v>
      </c>
    </row>
    <row r="139" spans="1:13" x14ac:dyDescent="0.25">
      <c r="A139" t="s">
        <v>240</v>
      </c>
      <c r="B139" t="s">
        <v>283</v>
      </c>
      <c r="C139" s="4">
        <v>57367</v>
      </c>
      <c r="D139" s="4">
        <v>70957</v>
      </c>
      <c r="E139" s="4">
        <v>600</v>
      </c>
      <c r="F139" s="4">
        <v>40592</v>
      </c>
      <c r="G139" s="4">
        <v>53405</v>
      </c>
      <c r="H139" s="4">
        <v>1377</v>
      </c>
      <c r="I139" s="4">
        <v>461530</v>
      </c>
      <c r="J139" s="4">
        <v>14363</v>
      </c>
      <c r="K139" s="2">
        <v>248</v>
      </c>
      <c r="L139" s="7">
        <f t="shared" si="4"/>
        <v>1.3286583653215991</v>
      </c>
      <c r="M139" s="4">
        <f t="shared" si="5"/>
        <v>112149</v>
      </c>
    </row>
    <row r="140" spans="1:13" x14ac:dyDescent="0.25">
      <c r="A140" t="s">
        <v>190</v>
      </c>
      <c r="B140" t="s">
        <v>283</v>
      </c>
      <c r="C140" s="4">
        <v>177169</v>
      </c>
      <c r="D140" s="4">
        <v>146931</v>
      </c>
      <c r="E140" s="4">
        <v>362</v>
      </c>
      <c r="F140" s="4">
        <v>111120</v>
      </c>
      <c r="G140" s="4">
        <v>69997</v>
      </c>
      <c r="H140" s="4">
        <v>11247</v>
      </c>
      <c r="I140" s="4">
        <v>394672</v>
      </c>
      <c r="J140" s="4">
        <v>69592</v>
      </c>
      <c r="K140" s="2" t="s">
        <v>330</v>
      </c>
      <c r="L140" s="7">
        <f t="shared" si="4"/>
        <v>2.0991042473248855</v>
      </c>
      <c r="M140" s="4">
        <f t="shared" si="5"/>
        <v>258413</v>
      </c>
    </row>
    <row r="141" spans="1:13" x14ac:dyDescent="0.25">
      <c r="A141" t="s">
        <v>101</v>
      </c>
      <c r="B141" t="s">
        <v>284</v>
      </c>
      <c r="C141" s="4">
        <v>214596</v>
      </c>
      <c r="D141" s="4">
        <v>126267</v>
      </c>
      <c r="E141" s="4">
        <v>3774</v>
      </c>
      <c r="F141" s="4">
        <v>277754</v>
      </c>
      <c r="G141" s="4">
        <v>150426</v>
      </c>
      <c r="H141" s="4">
        <v>42773</v>
      </c>
      <c r="I141" s="4">
        <v>836398</v>
      </c>
      <c r="J141" s="4">
        <v>27852</v>
      </c>
      <c r="K141" s="2">
        <v>3369</v>
      </c>
      <c r="L141" s="7">
        <f t="shared" si="4"/>
        <v>0.83939611503330547</v>
      </c>
      <c r="M141" s="4">
        <f t="shared" si="5"/>
        <v>407795</v>
      </c>
    </row>
    <row r="142" spans="1:13" x14ac:dyDescent="0.25">
      <c r="A142" t="s">
        <v>81</v>
      </c>
      <c r="B142" t="s">
        <v>285</v>
      </c>
      <c r="C142" s="4">
        <v>63278</v>
      </c>
      <c r="D142" s="4">
        <v>118334</v>
      </c>
      <c r="E142" s="4">
        <v>210</v>
      </c>
      <c r="F142" s="4">
        <v>70675</v>
      </c>
      <c r="G142" s="4">
        <v>76925</v>
      </c>
      <c r="H142" s="4">
        <v>49016</v>
      </c>
      <c r="I142" s="4">
        <v>243788</v>
      </c>
      <c r="J142" s="4">
        <v>3268</v>
      </c>
      <c r="K142" s="2">
        <v>1395</v>
      </c>
      <c r="L142" s="7">
        <f t="shared" si="4"/>
        <v>1.5383035424114397</v>
      </c>
      <c r="M142" s="4">
        <f t="shared" si="5"/>
        <v>189219</v>
      </c>
    </row>
    <row r="143" spans="1:13" x14ac:dyDescent="0.25">
      <c r="A143" t="s">
        <v>86</v>
      </c>
      <c r="B143" t="s">
        <v>285</v>
      </c>
      <c r="C143" s="4">
        <v>60702</v>
      </c>
      <c r="D143" s="4">
        <v>76265</v>
      </c>
      <c r="E143" s="4">
        <v>22970</v>
      </c>
      <c r="F143" s="4">
        <v>28717</v>
      </c>
      <c r="G143" s="4">
        <v>41844</v>
      </c>
      <c r="H143" s="4">
        <v>25406</v>
      </c>
      <c r="I143" s="4">
        <v>146292</v>
      </c>
      <c r="J143" s="4">
        <v>2652</v>
      </c>
      <c r="K143" s="2">
        <v>800</v>
      </c>
      <c r="L143" s="7">
        <f t="shared" si="4"/>
        <v>1.8226030016250836</v>
      </c>
      <c r="M143" s="4">
        <f t="shared" si="5"/>
        <v>127952</v>
      </c>
    </row>
    <row r="144" spans="1:13" x14ac:dyDescent="0.25">
      <c r="A144" t="s">
        <v>225</v>
      </c>
      <c r="B144" t="s">
        <v>286</v>
      </c>
      <c r="C144" s="4">
        <v>149907</v>
      </c>
      <c r="D144" s="4">
        <v>148751</v>
      </c>
      <c r="E144" s="4">
        <v>17976</v>
      </c>
      <c r="F144" s="4">
        <v>145884</v>
      </c>
      <c r="G144" s="4">
        <v>105556</v>
      </c>
      <c r="H144" s="4">
        <v>57148</v>
      </c>
      <c r="I144" s="4">
        <v>169253</v>
      </c>
      <c r="J144" s="4">
        <v>18118</v>
      </c>
      <c r="K144" s="2" t="s">
        <v>330</v>
      </c>
      <c r="L144" s="7">
        <f t="shared" si="4"/>
        <v>1.4092140664670885</v>
      </c>
      <c r="M144" s="4">
        <f t="shared" si="5"/>
        <v>312611</v>
      </c>
    </row>
    <row r="145" spans="1:13" x14ac:dyDescent="0.25">
      <c r="A145" t="s">
        <v>41</v>
      </c>
      <c r="B145" t="s">
        <v>286</v>
      </c>
      <c r="C145" s="4">
        <v>53939</v>
      </c>
      <c r="D145" s="4">
        <v>97987</v>
      </c>
      <c r="E145" s="4">
        <v>78202</v>
      </c>
      <c r="F145" s="4">
        <v>135186</v>
      </c>
      <c r="G145" s="4">
        <v>126936</v>
      </c>
      <c r="H145" s="4">
        <v>130500</v>
      </c>
      <c r="I145" s="4">
        <v>121386</v>
      </c>
      <c r="J145" s="4">
        <v>-35293</v>
      </c>
      <c r="K145" s="2">
        <v>1800</v>
      </c>
      <c r="L145" s="7">
        <f t="shared" si="4"/>
        <v>0.7719401903321359</v>
      </c>
      <c r="M145" s="4">
        <f t="shared" si="5"/>
        <v>311375</v>
      </c>
    </row>
    <row r="146" spans="1:13" x14ac:dyDescent="0.25">
      <c r="A146" t="s">
        <v>255</v>
      </c>
      <c r="B146" t="s">
        <v>286</v>
      </c>
      <c r="C146" s="4">
        <v>84304</v>
      </c>
      <c r="D146" s="4">
        <v>81512</v>
      </c>
      <c r="E146" s="4">
        <v>0</v>
      </c>
      <c r="F146" s="4">
        <v>29730</v>
      </c>
      <c r="G146" s="4">
        <v>26788</v>
      </c>
      <c r="H146" s="4">
        <v>150</v>
      </c>
      <c r="I146" s="4">
        <v>75438</v>
      </c>
      <c r="J146" s="4">
        <v>20740</v>
      </c>
      <c r="K146" s="2" t="s">
        <v>330</v>
      </c>
      <c r="L146" s="7">
        <f t="shared" si="4"/>
        <v>3.0428550097058382</v>
      </c>
      <c r="M146" s="4">
        <f t="shared" si="5"/>
        <v>111242</v>
      </c>
    </row>
    <row r="147" spans="1:13" x14ac:dyDescent="0.25">
      <c r="A147" t="s">
        <v>143</v>
      </c>
      <c r="B147" t="s">
        <v>286</v>
      </c>
      <c r="C147" s="4">
        <v>60393</v>
      </c>
      <c r="D147" s="4">
        <v>67896</v>
      </c>
      <c r="E147" s="4">
        <v>4247</v>
      </c>
      <c r="F147" s="4">
        <v>37398</v>
      </c>
      <c r="G147" s="4">
        <v>29174</v>
      </c>
      <c r="H147" s="4">
        <v>19974</v>
      </c>
      <c r="I147" s="4">
        <v>89463</v>
      </c>
      <c r="J147" s="4">
        <v>15246</v>
      </c>
      <c r="K147" s="2">
        <v>1475</v>
      </c>
      <c r="L147" s="7">
        <f t="shared" si="4"/>
        <v>2.327277713032152</v>
      </c>
      <c r="M147" s="4">
        <f t="shared" si="5"/>
        <v>109541</v>
      </c>
    </row>
    <row r="148" spans="1:13" x14ac:dyDescent="0.25">
      <c r="A148" t="s">
        <v>181</v>
      </c>
      <c r="B148" t="s">
        <v>286</v>
      </c>
      <c r="C148" s="4">
        <v>77300</v>
      </c>
      <c r="D148" s="4">
        <v>122573</v>
      </c>
      <c r="E148" s="4">
        <v>1287</v>
      </c>
      <c r="F148" s="4">
        <v>80772</v>
      </c>
      <c r="G148" s="4">
        <v>47807</v>
      </c>
      <c r="H148" s="4">
        <v>79525</v>
      </c>
      <c r="I148" s="4">
        <v>145658</v>
      </c>
      <c r="J148" s="4">
        <v>2026</v>
      </c>
      <c r="K148" s="2" t="s">
        <v>330</v>
      </c>
      <c r="L148" s="7">
        <f t="shared" si="4"/>
        <v>2.5639132344635724</v>
      </c>
      <c r="M148" s="4">
        <f t="shared" si="5"/>
        <v>204632</v>
      </c>
    </row>
    <row r="149" spans="1:13" x14ac:dyDescent="0.25">
      <c r="A149" t="s">
        <v>249</v>
      </c>
      <c r="B149" t="s">
        <v>286</v>
      </c>
      <c r="C149" s="4">
        <v>64592</v>
      </c>
      <c r="D149" s="4">
        <v>52886</v>
      </c>
      <c r="E149" s="4">
        <v>455</v>
      </c>
      <c r="F149" s="4">
        <v>41573</v>
      </c>
      <c r="G149" s="4">
        <v>18482</v>
      </c>
      <c r="H149" s="4">
        <v>11840</v>
      </c>
      <c r="I149" s="4">
        <v>105034</v>
      </c>
      <c r="J149" s="4">
        <v>31488</v>
      </c>
      <c r="K149" s="2">
        <v>1044</v>
      </c>
      <c r="L149" s="7">
        <f t="shared" si="4"/>
        <v>2.8614868520722867</v>
      </c>
      <c r="M149" s="4">
        <f t="shared" si="5"/>
        <v>94914</v>
      </c>
    </row>
    <row r="150" spans="1:13" x14ac:dyDescent="0.25">
      <c r="A150" t="s">
        <v>210</v>
      </c>
      <c r="B150" t="s">
        <v>286</v>
      </c>
      <c r="C150" s="4">
        <v>26400</v>
      </c>
      <c r="D150" s="4">
        <v>29221</v>
      </c>
      <c r="E150" s="4">
        <v>805</v>
      </c>
      <c r="F150" s="4">
        <v>22392</v>
      </c>
      <c r="G150" s="4">
        <v>12158</v>
      </c>
      <c r="H150" s="4">
        <v>13860</v>
      </c>
      <c r="I150" s="4">
        <v>45719</v>
      </c>
      <c r="J150" s="4">
        <v>3904</v>
      </c>
      <c r="K150" s="2">
        <v>680</v>
      </c>
      <c r="L150" s="7">
        <f t="shared" si="4"/>
        <v>2.4034380654712946</v>
      </c>
      <c r="M150" s="4">
        <f t="shared" si="5"/>
        <v>52418</v>
      </c>
    </row>
    <row r="151" spans="1:13" x14ac:dyDescent="0.25">
      <c r="A151" t="s">
        <v>9</v>
      </c>
      <c r="B151" t="s">
        <v>287</v>
      </c>
      <c r="C151" s="4">
        <v>147979</v>
      </c>
      <c r="D151" s="4">
        <v>253854</v>
      </c>
      <c r="E151" s="4">
        <v>0</v>
      </c>
      <c r="F151" s="4">
        <v>217340</v>
      </c>
      <c r="G151" s="4">
        <v>202428</v>
      </c>
      <c r="H151" s="4">
        <v>120517</v>
      </c>
      <c r="I151" s="4">
        <v>355064</v>
      </c>
      <c r="J151" s="4">
        <v>47265</v>
      </c>
      <c r="K151" s="2">
        <v>5585</v>
      </c>
      <c r="L151" s="7">
        <f t="shared" si="4"/>
        <v>1.2540458829806154</v>
      </c>
      <c r="M151" s="4">
        <f t="shared" si="5"/>
        <v>470924</v>
      </c>
    </row>
    <row r="152" spans="1:13" x14ac:dyDescent="0.25">
      <c r="A152" t="s">
        <v>23</v>
      </c>
      <c r="B152" t="s">
        <v>287</v>
      </c>
      <c r="C152" s="4">
        <v>63800</v>
      </c>
      <c r="D152" s="4">
        <v>50491</v>
      </c>
      <c r="E152" s="4">
        <v>3956</v>
      </c>
      <c r="F152" s="4">
        <v>27122</v>
      </c>
      <c r="G152" s="4">
        <v>14638</v>
      </c>
      <c r="H152" s="4">
        <v>3131</v>
      </c>
      <c r="I152" s="4">
        <v>101801</v>
      </c>
      <c r="J152" s="4">
        <v>26198</v>
      </c>
      <c r="K152" s="2">
        <v>895</v>
      </c>
      <c r="L152" s="7">
        <f t="shared" si="4"/>
        <v>3.4493100150293756</v>
      </c>
      <c r="M152" s="4">
        <f t="shared" si="5"/>
        <v>81569</v>
      </c>
    </row>
    <row r="153" spans="1:13" x14ac:dyDescent="0.25">
      <c r="A153" t="s">
        <v>39</v>
      </c>
      <c r="B153" t="s">
        <v>287</v>
      </c>
      <c r="C153" s="4">
        <v>54309</v>
      </c>
      <c r="D153" s="4">
        <v>50443</v>
      </c>
      <c r="E153" s="4">
        <v>391</v>
      </c>
      <c r="F153" s="4">
        <v>54242</v>
      </c>
      <c r="G153" s="4">
        <v>34790</v>
      </c>
      <c r="H153" s="4">
        <v>15977</v>
      </c>
      <c r="I153" s="4">
        <v>121407</v>
      </c>
      <c r="J153" s="4">
        <v>20654</v>
      </c>
      <c r="K153" s="2">
        <v>1312</v>
      </c>
      <c r="L153" s="7">
        <f t="shared" si="4"/>
        <v>1.4499281402701927</v>
      </c>
      <c r="M153" s="4">
        <f t="shared" si="5"/>
        <v>105076</v>
      </c>
    </row>
    <row r="154" spans="1:13" x14ac:dyDescent="0.25">
      <c r="A154" t="s">
        <v>102</v>
      </c>
      <c r="B154" t="s">
        <v>287</v>
      </c>
      <c r="C154" s="4">
        <v>56737</v>
      </c>
      <c r="D154" s="4">
        <v>55285</v>
      </c>
      <c r="E154" s="4">
        <v>10</v>
      </c>
      <c r="F154" s="4">
        <v>77128</v>
      </c>
      <c r="G154" s="4">
        <v>45992</v>
      </c>
      <c r="H154" s="4">
        <v>29694</v>
      </c>
      <c r="I154" s="4">
        <v>164397</v>
      </c>
      <c r="J154" s="4">
        <v>29602</v>
      </c>
      <c r="K154" s="2">
        <v>1613</v>
      </c>
      <c r="L154" s="7">
        <f t="shared" si="4"/>
        <v>1.202056879457297</v>
      </c>
      <c r="M154" s="4">
        <f t="shared" si="5"/>
        <v>132423</v>
      </c>
    </row>
    <row r="155" spans="1:13" x14ac:dyDescent="0.25">
      <c r="A155" t="s">
        <v>209</v>
      </c>
      <c r="B155" t="s">
        <v>287</v>
      </c>
      <c r="C155" s="4">
        <v>75315</v>
      </c>
      <c r="D155" s="4">
        <v>107850</v>
      </c>
      <c r="E155" s="4">
        <v>3371</v>
      </c>
      <c r="F155" s="4">
        <v>69970</v>
      </c>
      <c r="G155" s="4">
        <v>66627</v>
      </c>
      <c r="H155" s="4">
        <v>39249</v>
      </c>
      <c r="I155" s="4">
        <v>155734</v>
      </c>
      <c r="J155" s="4">
        <v>13954</v>
      </c>
      <c r="K155" s="2" t="s">
        <v>330</v>
      </c>
      <c r="L155" s="7">
        <f t="shared" si="4"/>
        <v>1.6187131343149175</v>
      </c>
      <c r="M155" s="4">
        <f t="shared" si="5"/>
        <v>181191</v>
      </c>
    </row>
    <row r="156" spans="1:13" x14ac:dyDescent="0.25">
      <c r="A156" t="s">
        <v>4</v>
      </c>
      <c r="B156" t="s">
        <v>288</v>
      </c>
      <c r="C156" s="4">
        <v>581667</v>
      </c>
      <c r="D156" s="4">
        <v>608703</v>
      </c>
      <c r="E156" s="4">
        <v>0</v>
      </c>
      <c r="F156" s="4">
        <v>328462</v>
      </c>
      <c r="G156" s="4">
        <v>324371</v>
      </c>
      <c r="H156" s="4">
        <v>31127</v>
      </c>
      <c r="I156" s="4">
        <v>1067538</v>
      </c>
      <c r="J156" s="4">
        <v>224973</v>
      </c>
      <c r="K156" s="2">
        <v>11100</v>
      </c>
      <c r="L156" s="7">
        <f t="shared" si="4"/>
        <v>1.8765641811382645</v>
      </c>
      <c r="M156" s="4">
        <f t="shared" si="5"/>
        <v>937165</v>
      </c>
    </row>
    <row r="157" spans="1:13" x14ac:dyDescent="0.25">
      <c r="A157" t="s">
        <v>150</v>
      </c>
      <c r="B157" t="s">
        <v>288</v>
      </c>
      <c r="C157" s="4">
        <v>213132</v>
      </c>
      <c r="D157" s="4">
        <v>198412</v>
      </c>
      <c r="E157" s="4">
        <v>266</v>
      </c>
      <c r="F157" s="4">
        <v>54060</v>
      </c>
      <c r="G157" s="4">
        <v>36342</v>
      </c>
      <c r="H157" s="4">
        <v>3264</v>
      </c>
      <c r="I157" s="4">
        <v>298563</v>
      </c>
      <c r="J157" s="4">
        <v>75561</v>
      </c>
      <c r="K157" s="2">
        <v>3782</v>
      </c>
      <c r="L157" s="7">
        <f t="shared" si="4"/>
        <v>5.4595784491772603</v>
      </c>
      <c r="M157" s="4">
        <f t="shared" si="5"/>
        <v>252738</v>
      </c>
    </row>
    <row r="158" spans="1:13" x14ac:dyDescent="0.25">
      <c r="A158" t="s">
        <v>232</v>
      </c>
      <c r="B158" t="s">
        <v>288</v>
      </c>
      <c r="C158" s="4">
        <v>104930</v>
      </c>
      <c r="D158" s="4">
        <v>159795</v>
      </c>
      <c r="E158" s="4">
        <v>4351</v>
      </c>
      <c r="F158" s="4">
        <v>126855</v>
      </c>
      <c r="G158" s="4">
        <v>131236</v>
      </c>
      <c r="H158" s="4">
        <v>54835</v>
      </c>
      <c r="I158" s="4">
        <v>329619</v>
      </c>
      <c r="J158" s="4">
        <v>52317</v>
      </c>
      <c r="K158" s="2">
        <v>6439</v>
      </c>
      <c r="L158" s="7">
        <f t="shared" si="4"/>
        <v>1.2176155932823312</v>
      </c>
      <c r="M158" s="4">
        <f t="shared" si="5"/>
        <v>291001</v>
      </c>
    </row>
    <row r="159" spans="1:13" x14ac:dyDescent="0.25">
      <c r="A159" t="s">
        <v>176</v>
      </c>
      <c r="B159" t="s">
        <v>288</v>
      </c>
      <c r="C159" s="4">
        <v>15437</v>
      </c>
      <c r="D159" s="4">
        <v>30903</v>
      </c>
      <c r="E159" s="4">
        <v>720</v>
      </c>
      <c r="F159" s="4">
        <v>19612</v>
      </c>
      <c r="G159" s="4">
        <v>21938</v>
      </c>
      <c r="H159" s="4">
        <v>13860</v>
      </c>
      <c r="I159" s="4">
        <v>53777</v>
      </c>
      <c r="J159" s="4">
        <v>3932</v>
      </c>
      <c r="K159" s="2" t="s">
        <v>330</v>
      </c>
      <c r="L159" s="7">
        <f t="shared" si="4"/>
        <v>1.4086516546631416</v>
      </c>
      <c r="M159" s="4">
        <f t="shared" si="5"/>
        <v>51235</v>
      </c>
    </row>
    <row r="160" spans="1:13" x14ac:dyDescent="0.25">
      <c r="A160" t="s">
        <v>214</v>
      </c>
      <c r="B160" t="s">
        <v>288</v>
      </c>
      <c r="C160" s="4">
        <v>51365</v>
      </c>
      <c r="D160" s="4">
        <v>51507</v>
      </c>
      <c r="E160" s="4">
        <v>524</v>
      </c>
      <c r="F160" s="4">
        <v>32702</v>
      </c>
      <c r="G160" s="4">
        <v>30808</v>
      </c>
      <c r="H160" s="4">
        <v>2560</v>
      </c>
      <c r="I160" s="4">
        <v>131066</v>
      </c>
      <c r="J160" s="4">
        <v>10663</v>
      </c>
      <c r="K160" s="2" t="s">
        <v>330</v>
      </c>
      <c r="L160" s="7">
        <f t="shared" si="4"/>
        <v>1.6718709426123084</v>
      </c>
      <c r="M160" s="4">
        <f t="shared" si="5"/>
        <v>84733</v>
      </c>
    </row>
    <row r="161" spans="1:13" x14ac:dyDescent="0.25">
      <c r="A161" t="s">
        <v>248</v>
      </c>
      <c r="B161" t="s">
        <v>288</v>
      </c>
      <c r="C161" s="4">
        <v>12537</v>
      </c>
      <c r="D161" s="4">
        <v>11531</v>
      </c>
      <c r="E161" s="4">
        <v>20</v>
      </c>
      <c r="F161" s="4">
        <v>8800</v>
      </c>
      <c r="G161" s="4">
        <v>7452</v>
      </c>
      <c r="H161" s="4">
        <v>362</v>
      </c>
      <c r="I161" s="4">
        <v>25117</v>
      </c>
      <c r="J161" s="4">
        <v>4758</v>
      </c>
      <c r="K161" s="2">
        <v>364</v>
      </c>
      <c r="L161" s="7">
        <f t="shared" si="4"/>
        <v>1.5473698336017176</v>
      </c>
      <c r="M161" s="4">
        <f t="shared" si="5"/>
        <v>20351</v>
      </c>
    </row>
    <row r="162" spans="1:13" x14ac:dyDescent="0.25">
      <c r="A162" t="s">
        <v>256</v>
      </c>
      <c r="B162" t="s">
        <v>289</v>
      </c>
      <c r="C162" s="4">
        <v>12275</v>
      </c>
      <c r="D162" s="4">
        <v>10493</v>
      </c>
      <c r="E162" s="4">
        <v>0</v>
      </c>
      <c r="F162" s="4">
        <v>6820</v>
      </c>
      <c r="G162" s="4">
        <v>4024</v>
      </c>
      <c r="H162" s="4">
        <v>1014</v>
      </c>
      <c r="I162" s="4">
        <v>36025</v>
      </c>
      <c r="J162" s="4">
        <v>3725</v>
      </c>
      <c r="K162" s="2">
        <v>94</v>
      </c>
      <c r="L162" s="7">
        <f t="shared" si="4"/>
        <v>2.6076043737574555</v>
      </c>
      <c r="M162" s="4">
        <f t="shared" si="5"/>
        <v>17313</v>
      </c>
    </row>
    <row r="163" spans="1:13" x14ac:dyDescent="0.25">
      <c r="A163" t="s">
        <v>77</v>
      </c>
      <c r="B163" t="s">
        <v>289</v>
      </c>
      <c r="C163" s="4">
        <v>245648</v>
      </c>
      <c r="D163" s="4">
        <v>82699</v>
      </c>
      <c r="E163" s="4">
        <v>5861</v>
      </c>
      <c r="F163" s="4">
        <v>199873</v>
      </c>
      <c r="G163" s="4">
        <v>29731</v>
      </c>
      <c r="H163" s="4">
        <v>13054</v>
      </c>
      <c r="I163" s="4">
        <v>319232</v>
      </c>
      <c r="J163" s="4">
        <v>63250</v>
      </c>
      <c r="K163" s="2">
        <v>599</v>
      </c>
      <c r="L163" s="7">
        <f t="shared" si="4"/>
        <v>2.7815747872590899</v>
      </c>
      <c r="M163" s="4">
        <f t="shared" si="5"/>
        <v>288433</v>
      </c>
    </row>
    <row r="164" spans="1:13" x14ac:dyDescent="0.25">
      <c r="A164" t="s">
        <v>235</v>
      </c>
      <c r="B164" t="s">
        <v>289</v>
      </c>
      <c r="C164" s="4">
        <v>42687</v>
      </c>
      <c r="D164" s="4">
        <v>31975</v>
      </c>
      <c r="E164" s="4">
        <v>502</v>
      </c>
      <c r="F164" s="4">
        <v>21166</v>
      </c>
      <c r="G164" s="4">
        <v>9345</v>
      </c>
      <c r="H164" s="4">
        <v>1611</v>
      </c>
      <c r="I164" s="4">
        <v>126244</v>
      </c>
      <c r="J164" s="4">
        <v>11578</v>
      </c>
      <c r="K164" s="2">
        <v>219</v>
      </c>
      <c r="L164" s="7">
        <f t="shared" si="4"/>
        <v>3.4216158373461742</v>
      </c>
      <c r="M164" s="4">
        <f t="shared" si="5"/>
        <v>53643</v>
      </c>
    </row>
    <row r="165" spans="1:13" x14ac:dyDescent="0.25">
      <c r="A165" t="s">
        <v>146</v>
      </c>
      <c r="B165" t="s">
        <v>290</v>
      </c>
      <c r="C165" s="4">
        <v>60723</v>
      </c>
      <c r="D165" s="4">
        <v>78745</v>
      </c>
      <c r="E165" s="4">
        <v>3190</v>
      </c>
      <c r="F165" s="4">
        <v>70263</v>
      </c>
      <c r="G165" s="4">
        <v>57382</v>
      </c>
      <c r="H165" s="4">
        <v>34093</v>
      </c>
      <c r="I165" s="4">
        <v>401332</v>
      </c>
      <c r="J165" s="4">
        <v>25250</v>
      </c>
      <c r="K165" s="2">
        <v>1310</v>
      </c>
      <c r="L165" s="7">
        <f t="shared" si="4"/>
        <v>1.372294447736224</v>
      </c>
      <c r="M165" s="4">
        <f t="shared" si="5"/>
        <v>152198</v>
      </c>
    </row>
    <row r="166" spans="1:13" x14ac:dyDescent="0.25">
      <c r="A166" t="s">
        <v>83</v>
      </c>
      <c r="B166" t="s">
        <v>290</v>
      </c>
      <c r="C166" s="4">
        <v>49753</v>
      </c>
      <c r="D166" s="4">
        <v>87040</v>
      </c>
      <c r="E166" s="4">
        <v>1178</v>
      </c>
      <c r="F166" s="4">
        <v>59020</v>
      </c>
      <c r="G166" s="4">
        <v>46214</v>
      </c>
      <c r="H166" s="4">
        <v>51271</v>
      </c>
      <c r="I166" s="4">
        <v>256950</v>
      </c>
      <c r="J166" s="4">
        <v>11486</v>
      </c>
      <c r="K166" s="2">
        <v>1321</v>
      </c>
      <c r="L166" s="7">
        <f t="shared" si="4"/>
        <v>1.8834119530878088</v>
      </c>
      <c r="M166" s="4">
        <f t="shared" si="5"/>
        <v>147238</v>
      </c>
    </row>
    <row r="167" spans="1:13" x14ac:dyDescent="0.25">
      <c r="A167" t="s">
        <v>90</v>
      </c>
      <c r="B167" t="s">
        <v>290</v>
      </c>
      <c r="C167" s="4">
        <v>180464</v>
      </c>
      <c r="D167" s="4">
        <v>131112</v>
      </c>
      <c r="E167" s="4">
        <v>53</v>
      </c>
      <c r="F167" s="4">
        <v>142023</v>
      </c>
      <c r="G167" s="4">
        <v>79304</v>
      </c>
      <c r="H167" s="4">
        <v>13420</v>
      </c>
      <c r="I167" s="4">
        <v>463083</v>
      </c>
      <c r="J167" s="4">
        <v>60538</v>
      </c>
      <c r="K167" s="2">
        <v>1784</v>
      </c>
      <c r="L167" s="7">
        <f t="shared" si="4"/>
        <v>1.6532835670331887</v>
      </c>
      <c r="M167" s="4">
        <f t="shared" si="5"/>
        <v>273188</v>
      </c>
    </row>
    <row r="168" spans="1:13" x14ac:dyDescent="0.25">
      <c r="A168" t="s">
        <v>133</v>
      </c>
      <c r="B168" t="s">
        <v>291</v>
      </c>
      <c r="C168" s="4">
        <v>116833</v>
      </c>
      <c r="D168" s="4">
        <v>163525</v>
      </c>
      <c r="E168" s="4">
        <v>541</v>
      </c>
      <c r="F168" s="4">
        <v>115881</v>
      </c>
      <c r="G168" s="4">
        <v>145441</v>
      </c>
      <c r="H168" s="4">
        <v>17673</v>
      </c>
      <c r="I168" s="4">
        <v>127507</v>
      </c>
      <c r="J168" s="4">
        <v>10258</v>
      </c>
      <c r="K168" s="2">
        <v>636</v>
      </c>
      <c r="L168" s="7">
        <f t="shared" si="4"/>
        <v>1.1243390790767389</v>
      </c>
      <c r="M168" s="4">
        <f t="shared" si="5"/>
        <v>279947</v>
      </c>
    </row>
    <row r="169" spans="1:13" x14ac:dyDescent="0.25">
      <c r="A169" t="s">
        <v>234</v>
      </c>
      <c r="B169" t="s">
        <v>292</v>
      </c>
      <c r="C169" s="4">
        <v>71818</v>
      </c>
      <c r="D169" s="4">
        <v>55096</v>
      </c>
      <c r="E169" s="4">
        <v>683</v>
      </c>
      <c r="F169" s="4">
        <v>118678</v>
      </c>
      <c r="G169" s="4">
        <v>55519</v>
      </c>
      <c r="H169" s="4">
        <v>47120</v>
      </c>
      <c r="I169" s="4">
        <v>264166</v>
      </c>
      <c r="J169" s="4">
        <v>8182</v>
      </c>
      <c r="K169" s="2">
        <v>1815</v>
      </c>
      <c r="L169" s="7">
        <f t="shared" si="4"/>
        <v>0.99238098668924157</v>
      </c>
      <c r="M169" s="4">
        <f t="shared" si="5"/>
        <v>174457</v>
      </c>
    </row>
    <row r="170" spans="1:13" x14ac:dyDescent="0.25">
      <c r="A170" t="s">
        <v>186</v>
      </c>
      <c r="B170" t="s">
        <v>292</v>
      </c>
      <c r="C170" s="4">
        <v>13047</v>
      </c>
      <c r="D170" s="4">
        <v>20056</v>
      </c>
      <c r="E170" s="4">
        <v>257</v>
      </c>
      <c r="F170" s="4">
        <v>27715</v>
      </c>
      <c r="G170" s="4">
        <v>18293</v>
      </c>
      <c r="H170" s="4">
        <v>16688</v>
      </c>
      <c r="I170" s="4">
        <v>55047</v>
      </c>
      <c r="J170" s="4">
        <v>567</v>
      </c>
      <c r="K170" s="2" t="s">
        <v>330</v>
      </c>
      <c r="L170" s="7">
        <f t="shared" si="4"/>
        <v>1.0963756628218444</v>
      </c>
      <c r="M170" s="4">
        <f t="shared" si="5"/>
        <v>48028</v>
      </c>
    </row>
    <row r="171" spans="1:13" x14ac:dyDescent="0.25">
      <c r="A171" t="s">
        <v>141</v>
      </c>
      <c r="B171" t="s">
        <v>293</v>
      </c>
      <c r="C171" s="4">
        <v>21709</v>
      </c>
      <c r="D171" s="4">
        <v>25020</v>
      </c>
      <c r="E171" s="4">
        <v>0</v>
      </c>
      <c r="F171" s="4">
        <v>15425</v>
      </c>
      <c r="G171" s="4">
        <v>13243</v>
      </c>
      <c r="H171" s="4">
        <v>5493</v>
      </c>
      <c r="I171" s="4">
        <v>145029</v>
      </c>
      <c r="J171" s="4">
        <v>7268</v>
      </c>
      <c r="K171" s="2">
        <v>492</v>
      </c>
      <c r="L171" s="7">
        <f t="shared" si="4"/>
        <v>1.889300007551159</v>
      </c>
      <c r="M171" s="4">
        <f t="shared" si="5"/>
        <v>40445</v>
      </c>
    </row>
    <row r="172" spans="1:13" x14ac:dyDescent="0.25">
      <c r="A172" t="s">
        <v>119</v>
      </c>
      <c r="B172" t="s">
        <v>294</v>
      </c>
      <c r="C172" s="4">
        <v>129120</v>
      </c>
      <c r="D172" s="4">
        <v>98918</v>
      </c>
      <c r="E172" s="4">
        <v>15775</v>
      </c>
      <c r="F172" s="4">
        <v>104761</v>
      </c>
      <c r="G172" s="4">
        <v>87073</v>
      </c>
      <c r="H172" s="4">
        <v>3261</v>
      </c>
      <c r="I172" s="4">
        <v>224684</v>
      </c>
      <c r="J172" s="4">
        <v>28075</v>
      </c>
      <c r="K172" s="2">
        <v>767</v>
      </c>
      <c r="L172" s="7">
        <f t="shared" si="4"/>
        <v>1.1360352807414469</v>
      </c>
      <c r="M172" s="4">
        <f t="shared" si="5"/>
        <v>219454</v>
      </c>
    </row>
    <row r="173" spans="1:13" x14ac:dyDescent="0.25">
      <c r="A173" t="s">
        <v>28</v>
      </c>
      <c r="B173" t="s">
        <v>294</v>
      </c>
      <c r="C173" s="4" t="s">
        <v>330</v>
      </c>
      <c r="D173" s="4" t="s">
        <v>330</v>
      </c>
      <c r="E173" s="4" t="s">
        <v>330</v>
      </c>
      <c r="F173" s="4" t="s">
        <v>330</v>
      </c>
      <c r="G173" s="4" t="s">
        <v>330</v>
      </c>
      <c r="H173" s="4" t="s">
        <v>330</v>
      </c>
      <c r="I173" s="4" t="s">
        <v>330</v>
      </c>
      <c r="J173" s="4" t="s">
        <v>330</v>
      </c>
      <c r="K173" s="4" t="s">
        <v>330</v>
      </c>
      <c r="L173" s="7" t="e">
        <f t="shared" si="4"/>
        <v>#VALUE!</v>
      </c>
      <c r="M173" s="4" t="e">
        <f t="shared" si="5"/>
        <v>#VALUE!</v>
      </c>
    </row>
    <row r="174" spans="1:13" x14ac:dyDescent="0.25">
      <c r="A174" t="s">
        <v>155</v>
      </c>
      <c r="B174" t="s">
        <v>294</v>
      </c>
      <c r="C174" s="4">
        <v>46941</v>
      </c>
      <c r="D174" s="4">
        <v>37389</v>
      </c>
      <c r="E174" s="4">
        <v>3</v>
      </c>
      <c r="F174" s="4">
        <v>64434</v>
      </c>
      <c r="G174" s="4">
        <v>43091</v>
      </c>
      <c r="H174" s="4">
        <v>11794</v>
      </c>
      <c r="I174" s="4">
        <v>60048</v>
      </c>
      <c r="J174" s="4">
        <v>-1879</v>
      </c>
      <c r="K174" s="2">
        <v>267</v>
      </c>
      <c r="L174" s="7">
        <f t="shared" si="4"/>
        <v>0.86767538465108729</v>
      </c>
      <c r="M174" s="4">
        <f t="shared" si="5"/>
        <v>101826</v>
      </c>
    </row>
    <row r="175" spans="1:13" x14ac:dyDescent="0.25">
      <c r="A175" t="s">
        <v>189</v>
      </c>
      <c r="B175" t="s">
        <v>294</v>
      </c>
      <c r="C175" s="4">
        <v>24974</v>
      </c>
      <c r="D175" s="4">
        <v>31590</v>
      </c>
      <c r="E175" s="4">
        <v>410</v>
      </c>
      <c r="F175" s="4">
        <v>25598</v>
      </c>
      <c r="G175" s="4">
        <v>30035</v>
      </c>
      <c r="H175" s="4">
        <v>2589</v>
      </c>
      <c r="I175" s="4">
        <v>101834</v>
      </c>
      <c r="J175" s="4">
        <v>7556</v>
      </c>
      <c r="K175" s="2">
        <v>422</v>
      </c>
      <c r="L175" s="7">
        <f t="shared" si="4"/>
        <v>1.0517729315798234</v>
      </c>
      <c r="M175" s="4">
        <f t="shared" si="5"/>
        <v>57598</v>
      </c>
    </row>
    <row r="176" spans="1:13" x14ac:dyDescent="0.25">
      <c r="A176" t="s">
        <v>33</v>
      </c>
      <c r="B176" t="s">
        <v>295</v>
      </c>
      <c r="C176" s="4">
        <v>212915</v>
      </c>
      <c r="D176" s="4">
        <v>646118</v>
      </c>
      <c r="E176" s="4">
        <v>9316</v>
      </c>
      <c r="F176" s="4">
        <v>207674</v>
      </c>
      <c r="G176" s="4">
        <v>364588</v>
      </c>
      <c r="H176" s="4">
        <v>285605</v>
      </c>
      <c r="I176" s="4">
        <v>733411</v>
      </c>
      <c r="J176" s="4">
        <v>51312</v>
      </c>
      <c r="K176" s="2">
        <v>4300</v>
      </c>
      <c r="L176" s="7">
        <f t="shared" si="4"/>
        <v>1.7721866874389722</v>
      </c>
      <c r="M176" s="4">
        <f t="shared" si="5"/>
        <v>863108</v>
      </c>
    </row>
    <row r="177" spans="1:13" x14ac:dyDescent="0.25">
      <c r="A177" t="s">
        <v>130</v>
      </c>
      <c r="B177" t="s">
        <v>295</v>
      </c>
      <c r="C177" s="4">
        <v>27454</v>
      </c>
      <c r="D177" s="4">
        <v>42184</v>
      </c>
      <c r="E177" s="4">
        <v>6633</v>
      </c>
      <c r="F177" s="4">
        <v>53621</v>
      </c>
      <c r="G177" s="4">
        <v>57344</v>
      </c>
      <c r="H177" s="4">
        <v>17640</v>
      </c>
      <c r="I177" s="4">
        <v>80830</v>
      </c>
      <c r="J177" s="4">
        <v>1285</v>
      </c>
      <c r="K177" s="2" t="s">
        <v>330</v>
      </c>
      <c r="L177" s="7">
        <f t="shared" si="4"/>
        <v>0.7356305803571429</v>
      </c>
      <c r="M177" s="4">
        <f t="shared" si="5"/>
        <v>102438</v>
      </c>
    </row>
    <row r="178" spans="1:13" x14ac:dyDescent="0.25">
      <c r="A178" t="s">
        <v>63</v>
      </c>
      <c r="B178" t="s">
        <v>295</v>
      </c>
      <c r="C178" s="4">
        <v>95080</v>
      </c>
      <c r="D178" s="4">
        <v>208735</v>
      </c>
      <c r="E178" s="4">
        <v>37458</v>
      </c>
      <c r="F178" s="4">
        <v>107172</v>
      </c>
      <c r="G178" s="4">
        <v>125329</v>
      </c>
      <c r="H178" s="4">
        <v>133046</v>
      </c>
      <c r="I178" s="4">
        <v>639435</v>
      </c>
      <c r="J178" s="4">
        <v>-15320</v>
      </c>
      <c r="K178" s="2">
        <v>3392</v>
      </c>
      <c r="L178" s="7">
        <f t="shared" si="4"/>
        <v>1.6654964134398265</v>
      </c>
      <c r="M178" s="4">
        <f t="shared" si="5"/>
        <v>353455</v>
      </c>
    </row>
    <row r="179" spans="1:13" x14ac:dyDescent="0.25">
      <c r="A179" t="s">
        <v>64</v>
      </c>
      <c r="B179" t="s">
        <v>295</v>
      </c>
      <c r="C179" s="4">
        <v>40682</v>
      </c>
      <c r="D179" s="4">
        <v>57653</v>
      </c>
      <c r="E179" s="4">
        <v>3134</v>
      </c>
      <c r="F179" s="4">
        <v>52937</v>
      </c>
      <c r="G179" s="4">
        <v>54379</v>
      </c>
      <c r="H179" s="4">
        <v>18663</v>
      </c>
      <c r="I179" s="4">
        <v>176227</v>
      </c>
      <c r="J179" s="4">
        <v>6209</v>
      </c>
      <c r="K179" s="2">
        <v>1368</v>
      </c>
      <c r="L179" s="7">
        <f t="shared" si="4"/>
        <v>1.0602070652273856</v>
      </c>
      <c r="M179" s="4">
        <f t="shared" si="5"/>
        <v>113724</v>
      </c>
    </row>
    <row r="180" spans="1:13" x14ac:dyDescent="0.25">
      <c r="A180" t="s">
        <v>7</v>
      </c>
      <c r="B180" t="s">
        <v>296</v>
      </c>
      <c r="C180" s="4">
        <v>539723</v>
      </c>
      <c r="D180" s="4">
        <v>345814</v>
      </c>
      <c r="E180" s="4">
        <v>23</v>
      </c>
      <c r="F180" s="4">
        <v>828645</v>
      </c>
      <c r="G180" s="4">
        <v>209152</v>
      </c>
      <c r="H180" s="4">
        <v>425607</v>
      </c>
      <c r="I180" s="4">
        <v>610317</v>
      </c>
      <c r="J180" s="4">
        <v>71612</v>
      </c>
      <c r="K180" s="2">
        <v>3854</v>
      </c>
      <c r="L180" s="7">
        <f t="shared" si="4"/>
        <v>1.6534099602203183</v>
      </c>
      <c r="M180" s="4">
        <f t="shared" si="5"/>
        <v>1174482</v>
      </c>
    </row>
    <row r="181" spans="1:13" x14ac:dyDescent="0.25">
      <c r="A181" t="s">
        <v>22</v>
      </c>
      <c r="B181" t="s">
        <v>296</v>
      </c>
      <c r="C181" s="4">
        <v>897978</v>
      </c>
      <c r="D181" s="4">
        <v>414946</v>
      </c>
      <c r="E181" s="4">
        <v>17520</v>
      </c>
      <c r="F181" s="4">
        <v>820075</v>
      </c>
      <c r="G181" s="4">
        <v>292798</v>
      </c>
      <c r="H181" s="4">
        <v>61765</v>
      </c>
      <c r="I181" s="4">
        <v>1084675</v>
      </c>
      <c r="J181" s="4">
        <v>251837</v>
      </c>
      <c r="K181" s="2">
        <v>8876</v>
      </c>
      <c r="L181" s="7">
        <f t="shared" si="4"/>
        <v>1.4171749807034202</v>
      </c>
      <c r="M181" s="4">
        <f t="shared" si="5"/>
        <v>1252541</v>
      </c>
    </row>
    <row r="182" spans="1:13" x14ac:dyDescent="0.25">
      <c r="A182" t="s">
        <v>123</v>
      </c>
      <c r="B182" t="s">
        <v>296</v>
      </c>
      <c r="C182" s="4">
        <v>42821</v>
      </c>
      <c r="D182" s="4">
        <v>55223</v>
      </c>
      <c r="E182" s="4">
        <v>0</v>
      </c>
      <c r="F182" s="4">
        <v>39581</v>
      </c>
      <c r="G182" s="4">
        <v>22706</v>
      </c>
      <c r="H182" s="4">
        <v>29277</v>
      </c>
      <c r="I182" s="4">
        <v>77400</v>
      </c>
      <c r="J182" s="4">
        <v>11542</v>
      </c>
      <c r="K182" s="2" t="s">
        <v>330</v>
      </c>
      <c r="L182" s="7">
        <f t="shared" si="4"/>
        <v>2.4320884347749492</v>
      </c>
      <c r="M182" s="4">
        <f t="shared" si="5"/>
        <v>94804</v>
      </c>
    </row>
    <row r="183" spans="1:13" x14ac:dyDescent="0.25">
      <c r="A183" t="s">
        <v>99</v>
      </c>
      <c r="B183" t="s">
        <v>297</v>
      </c>
      <c r="C183" s="4">
        <v>1897320</v>
      </c>
      <c r="D183" s="4">
        <v>1531613</v>
      </c>
      <c r="E183" s="4">
        <v>164528</v>
      </c>
      <c r="F183" s="4">
        <v>993198</v>
      </c>
      <c r="G183" s="4">
        <v>744308</v>
      </c>
      <c r="H183" s="4">
        <v>47711</v>
      </c>
      <c r="I183" s="4">
        <v>2631345</v>
      </c>
      <c r="J183" s="4">
        <v>694091</v>
      </c>
      <c r="K183" s="2">
        <v>15528</v>
      </c>
      <c r="L183" s="7">
        <f t="shared" si="4"/>
        <v>2.0577677520596311</v>
      </c>
      <c r="M183" s="4">
        <f t="shared" si="5"/>
        <v>2689339</v>
      </c>
    </row>
    <row r="184" spans="1:13" x14ac:dyDescent="0.25">
      <c r="A184" t="s">
        <v>2</v>
      </c>
      <c r="B184" t="s">
        <v>298</v>
      </c>
      <c r="C184" s="4">
        <v>44839</v>
      </c>
      <c r="D184" s="4">
        <v>83824</v>
      </c>
      <c r="E184" s="4">
        <v>12738</v>
      </c>
      <c r="F184" s="4">
        <v>93322</v>
      </c>
      <c r="G184" s="4">
        <v>50603</v>
      </c>
      <c r="H184" s="4">
        <v>94442</v>
      </c>
      <c r="I184" s="4">
        <v>213068</v>
      </c>
      <c r="J184" s="4">
        <v>17354</v>
      </c>
      <c r="K184" s="2">
        <v>2260</v>
      </c>
      <c r="L184" s="7">
        <f t="shared" si="4"/>
        <v>1.6565025788984842</v>
      </c>
      <c r="M184" s="4">
        <f t="shared" si="5"/>
        <v>189884</v>
      </c>
    </row>
    <row r="185" spans="1:13" x14ac:dyDescent="0.25">
      <c r="A185" t="s">
        <v>230</v>
      </c>
      <c r="B185" t="s">
        <v>298</v>
      </c>
      <c r="C185" s="4">
        <v>223359</v>
      </c>
      <c r="D185" s="4">
        <v>643351</v>
      </c>
      <c r="E185" s="4">
        <v>66011</v>
      </c>
      <c r="F185" s="4">
        <v>79313</v>
      </c>
      <c r="G185" s="4">
        <v>373340</v>
      </c>
      <c r="H185" s="4">
        <v>191976</v>
      </c>
      <c r="I185" s="4">
        <v>761719</v>
      </c>
      <c r="J185" s="4">
        <v>93012</v>
      </c>
      <c r="K185" s="2">
        <v>6358</v>
      </c>
      <c r="L185" s="7">
        <f t="shared" si="4"/>
        <v>1.7232308351636578</v>
      </c>
      <c r="M185" s="4">
        <f t="shared" si="5"/>
        <v>788675</v>
      </c>
    </row>
    <row r="186" spans="1:13" x14ac:dyDescent="0.25">
      <c r="A186" t="s">
        <v>194</v>
      </c>
      <c r="B186" t="s">
        <v>298</v>
      </c>
      <c r="C186" s="4">
        <v>18353</v>
      </c>
      <c r="D186" s="4">
        <v>19049</v>
      </c>
      <c r="E186" s="4">
        <v>0</v>
      </c>
      <c r="F186" s="4">
        <v>7932</v>
      </c>
      <c r="G186" s="4">
        <v>5936</v>
      </c>
      <c r="H186" s="4">
        <v>2692</v>
      </c>
      <c r="I186" s="4">
        <v>24139</v>
      </c>
      <c r="J186" s="4">
        <v>5012</v>
      </c>
      <c r="K186" s="2" t="s">
        <v>330</v>
      </c>
      <c r="L186" s="7">
        <f t="shared" si="4"/>
        <v>3.2090633423180592</v>
      </c>
      <c r="M186" s="4">
        <f t="shared" si="5"/>
        <v>26981</v>
      </c>
    </row>
    <row r="187" spans="1:13" x14ac:dyDescent="0.25">
      <c r="A187" t="s">
        <v>14</v>
      </c>
      <c r="B187" t="s">
        <v>299</v>
      </c>
      <c r="C187" s="4">
        <v>18104</v>
      </c>
      <c r="D187" s="4">
        <v>20445</v>
      </c>
      <c r="E187" s="4">
        <v>828</v>
      </c>
      <c r="F187" s="4">
        <v>7572</v>
      </c>
      <c r="G187" s="4">
        <v>7905</v>
      </c>
      <c r="H187" s="4">
        <v>2836</v>
      </c>
      <c r="I187" s="4">
        <v>27528</v>
      </c>
      <c r="J187" s="4">
        <v>5083</v>
      </c>
      <c r="K187" s="2" t="s">
        <v>330</v>
      </c>
      <c r="L187" s="7">
        <f t="shared" si="4"/>
        <v>2.586337760910816</v>
      </c>
      <c r="M187" s="4">
        <f t="shared" si="5"/>
        <v>28845</v>
      </c>
    </row>
    <row r="188" spans="1:13" x14ac:dyDescent="0.25">
      <c r="A188" t="s">
        <v>26</v>
      </c>
      <c r="B188" t="s">
        <v>300</v>
      </c>
      <c r="C188" s="4">
        <v>38919</v>
      </c>
      <c r="D188" s="4">
        <v>42878</v>
      </c>
      <c r="E188" s="4">
        <v>0</v>
      </c>
      <c r="F188" s="4">
        <v>18339</v>
      </c>
      <c r="G188" s="4">
        <v>12368</v>
      </c>
      <c r="H188" s="4">
        <v>9930</v>
      </c>
      <c r="I188" s="4">
        <v>68609</v>
      </c>
      <c r="J188" s="4">
        <v>12118</v>
      </c>
      <c r="K188" s="2">
        <v>1396</v>
      </c>
      <c r="L188" s="7">
        <f t="shared" si="4"/>
        <v>3.4668499353169469</v>
      </c>
      <c r="M188" s="4">
        <f t="shared" si="5"/>
        <v>61217</v>
      </c>
    </row>
    <row r="189" spans="1:13" x14ac:dyDescent="0.25">
      <c r="A189" t="s">
        <v>122</v>
      </c>
      <c r="B189" t="s">
        <v>299</v>
      </c>
      <c r="C189" s="4">
        <v>24591</v>
      </c>
      <c r="D189" s="4">
        <v>23262</v>
      </c>
      <c r="E189" s="4">
        <v>0</v>
      </c>
      <c r="F189" s="4">
        <v>7810</v>
      </c>
      <c r="G189" s="4">
        <v>6481</v>
      </c>
      <c r="H189" s="4">
        <v>0</v>
      </c>
      <c r="I189" s="4">
        <v>40348</v>
      </c>
      <c r="J189" s="4">
        <v>11247</v>
      </c>
      <c r="K189" s="2" t="s">
        <v>330</v>
      </c>
      <c r="L189" s="7">
        <f t="shared" si="4"/>
        <v>3.5892609165252276</v>
      </c>
      <c r="M189" s="4">
        <f t="shared" si="5"/>
        <v>31072</v>
      </c>
    </row>
    <row r="190" spans="1:13" x14ac:dyDescent="0.25">
      <c r="A190" t="s">
        <v>50</v>
      </c>
      <c r="B190" t="s">
        <v>300</v>
      </c>
      <c r="C190" s="4">
        <v>142282</v>
      </c>
      <c r="D190" s="4">
        <v>293665</v>
      </c>
      <c r="E190" s="4">
        <v>83</v>
      </c>
      <c r="F190" s="4">
        <v>83043</v>
      </c>
      <c r="G190" s="4">
        <v>111543</v>
      </c>
      <c r="H190" s="4">
        <v>122966</v>
      </c>
      <c r="I190" s="4">
        <v>342589</v>
      </c>
      <c r="J190" s="4">
        <v>51170</v>
      </c>
      <c r="K190" s="2">
        <v>3509</v>
      </c>
      <c r="L190" s="7">
        <f t="shared" si="4"/>
        <v>2.6327514949391713</v>
      </c>
      <c r="M190" s="4">
        <f t="shared" si="5"/>
        <v>376791</v>
      </c>
    </row>
    <row r="191" spans="1:13" x14ac:dyDescent="0.25">
      <c r="A191" t="s">
        <v>78</v>
      </c>
      <c r="B191" t="s">
        <v>301</v>
      </c>
      <c r="C191" s="4">
        <v>499580</v>
      </c>
      <c r="D191" s="4">
        <v>178065</v>
      </c>
      <c r="E191" s="4">
        <v>4748</v>
      </c>
      <c r="F191" s="4">
        <v>418025</v>
      </c>
      <c r="G191" s="4">
        <v>64597</v>
      </c>
      <c r="H191" s="4">
        <v>36661</v>
      </c>
      <c r="I191" s="4">
        <v>487557</v>
      </c>
      <c r="J191" s="4">
        <v>91702</v>
      </c>
      <c r="K191" s="2">
        <v>1947</v>
      </c>
      <c r="L191" s="7">
        <f t="shared" si="4"/>
        <v>2.7565521618651019</v>
      </c>
      <c r="M191" s="4">
        <f t="shared" si="5"/>
        <v>600838</v>
      </c>
    </row>
    <row r="192" spans="1:13" x14ac:dyDescent="0.25">
      <c r="A192" t="s">
        <v>88</v>
      </c>
      <c r="B192" t="s">
        <v>301</v>
      </c>
      <c r="C192" s="4">
        <v>968211</v>
      </c>
      <c r="D192" s="4">
        <v>1388606</v>
      </c>
      <c r="E192" s="4">
        <v>12550</v>
      </c>
      <c r="F192" s="4">
        <v>761739</v>
      </c>
      <c r="G192" s="4">
        <v>961341</v>
      </c>
      <c r="H192" s="4">
        <v>233343</v>
      </c>
      <c r="I192" s="4">
        <v>2988682</v>
      </c>
      <c r="J192" s="4">
        <v>395320</v>
      </c>
      <c r="K192" s="2">
        <v>9042</v>
      </c>
      <c r="L192" s="7">
        <f t="shared" si="4"/>
        <v>1.4444468716095538</v>
      </c>
      <c r="M192" s="4">
        <f t="shared" si="5"/>
        <v>2162895</v>
      </c>
    </row>
    <row r="193" spans="1:13" x14ac:dyDescent="0.25">
      <c r="A193" s="1" t="s">
        <v>338</v>
      </c>
      <c r="B193" s="1" t="s">
        <v>300</v>
      </c>
      <c r="C193" s="17">
        <v>13277</v>
      </c>
      <c r="D193" s="17">
        <v>50943</v>
      </c>
      <c r="E193" s="17">
        <v>0</v>
      </c>
      <c r="F193" s="17">
        <v>19977</v>
      </c>
      <c r="G193" s="17">
        <v>13794</v>
      </c>
      <c r="H193" s="17">
        <v>43849</v>
      </c>
      <c r="I193" s="17">
        <v>79042</v>
      </c>
      <c r="J193" s="17">
        <v>-4208</v>
      </c>
      <c r="K193" s="17">
        <v>704</v>
      </c>
      <c r="L193" s="7">
        <f t="shared" si="4"/>
        <v>3.6931274467159634</v>
      </c>
      <c r="M193" s="4">
        <f t="shared" si="5"/>
        <v>70920</v>
      </c>
    </row>
    <row r="194" spans="1:13" x14ac:dyDescent="0.25">
      <c r="A194" t="s">
        <v>19</v>
      </c>
      <c r="B194" t="s">
        <v>300</v>
      </c>
      <c r="C194" s="4">
        <v>21541</v>
      </c>
      <c r="D194" s="4">
        <v>24356</v>
      </c>
      <c r="E194" s="4">
        <v>3240</v>
      </c>
      <c r="F194" s="4">
        <v>11867</v>
      </c>
      <c r="G194" s="4">
        <v>11502</v>
      </c>
      <c r="H194" s="4">
        <v>6420</v>
      </c>
      <c r="I194" s="4">
        <v>83460</v>
      </c>
      <c r="J194" s="4">
        <v>6454</v>
      </c>
      <c r="K194" s="2">
        <v>158</v>
      </c>
      <c r="L194" s="7">
        <f t="shared" si="4"/>
        <v>2.1175447748217699</v>
      </c>
      <c r="M194" s="4">
        <f t="shared" si="5"/>
        <v>39463</v>
      </c>
    </row>
    <row r="195" spans="1:13" x14ac:dyDescent="0.25">
      <c r="A195" t="s">
        <v>37</v>
      </c>
      <c r="B195" t="s">
        <v>302</v>
      </c>
      <c r="C195" s="4">
        <v>68076</v>
      </c>
      <c r="D195" s="4">
        <v>70902</v>
      </c>
      <c r="E195" s="4">
        <v>0</v>
      </c>
      <c r="F195" s="4">
        <v>76272</v>
      </c>
      <c r="G195" s="4">
        <v>49430</v>
      </c>
      <c r="H195" s="4">
        <v>29668</v>
      </c>
      <c r="I195" s="4">
        <v>306987</v>
      </c>
      <c r="J195" s="4">
        <v>30560</v>
      </c>
      <c r="K195" s="2">
        <v>100</v>
      </c>
      <c r="L195" s="7">
        <f t="shared" si="4"/>
        <v>1.4343920695933643</v>
      </c>
      <c r="M195" s="4">
        <f t="shared" si="5"/>
        <v>147174</v>
      </c>
    </row>
    <row r="196" spans="1:13" x14ac:dyDescent="0.25">
      <c r="A196" t="s">
        <v>134</v>
      </c>
      <c r="B196" t="s">
        <v>302</v>
      </c>
      <c r="C196" s="4">
        <v>102901</v>
      </c>
      <c r="D196" s="4">
        <v>105860</v>
      </c>
      <c r="E196" s="4">
        <v>32240</v>
      </c>
      <c r="F196" s="4">
        <v>47002</v>
      </c>
      <c r="G196" s="4">
        <v>47933</v>
      </c>
      <c r="H196" s="4">
        <v>34268</v>
      </c>
      <c r="I196" s="4">
        <v>342783</v>
      </c>
      <c r="J196" s="4">
        <v>25363</v>
      </c>
      <c r="K196" s="2">
        <v>4779</v>
      </c>
      <c r="L196" s="7">
        <f t="shared" si="4"/>
        <v>2.2084993636951578</v>
      </c>
      <c r="M196" s="4">
        <f t="shared" si="5"/>
        <v>185102</v>
      </c>
    </row>
    <row r="197" spans="1:13" x14ac:dyDescent="0.25">
      <c r="A197" t="s">
        <v>43</v>
      </c>
      <c r="B197" t="s">
        <v>302</v>
      </c>
      <c r="C197" s="4">
        <v>83805</v>
      </c>
      <c r="D197" s="4">
        <v>157529</v>
      </c>
      <c r="E197" s="4">
        <v>13720</v>
      </c>
      <c r="F197" s="4">
        <v>55486</v>
      </c>
      <c r="G197" s="4">
        <v>90076</v>
      </c>
      <c r="H197" s="4">
        <v>52854</v>
      </c>
      <c r="I197" s="4">
        <v>317393</v>
      </c>
      <c r="J197" s="4">
        <v>11921</v>
      </c>
      <c r="K197" s="2">
        <v>500</v>
      </c>
      <c r="L197" s="7">
        <f t="shared" ref="L197:L260" si="6">D197/G197</f>
        <v>1.7488454194235978</v>
      </c>
      <c r="M197" s="4">
        <f t="shared" ref="M197:M260" si="7">C197+G197+H197</f>
        <v>226735</v>
      </c>
    </row>
    <row r="198" spans="1:13" x14ac:dyDescent="0.25">
      <c r="A198" t="s">
        <v>44</v>
      </c>
      <c r="B198" t="s">
        <v>302</v>
      </c>
      <c r="C198" s="4">
        <v>213261</v>
      </c>
      <c r="D198" s="4">
        <v>188922</v>
      </c>
      <c r="E198" s="4">
        <v>109036</v>
      </c>
      <c r="F198" s="4">
        <v>105301</v>
      </c>
      <c r="G198" s="4">
        <v>67185</v>
      </c>
      <c r="H198" s="4">
        <v>122813</v>
      </c>
      <c r="I198" s="4">
        <v>320134</v>
      </c>
      <c r="J198" s="4">
        <v>30043</v>
      </c>
      <c r="K198" s="2">
        <v>600</v>
      </c>
      <c r="L198" s="7">
        <f t="shared" si="6"/>
        <v>2.8119669569100245</v>
      </c>
      <c r="M198" s="4">
        <f t="shared" si="7"/>
        <v>403259</v>
      </c>
    </row>
    <row r="199" spans="1:13" x14ac:dyDescent="0.25">
      <c r="A199" t="s">
        <v>151</v>
      </c>
      <c r="B199" t="s">
        <v>302</v>
      </c>
      <c r="C199" s="4">
        <v>100532</v>
      </c>
      <c r="D199" s="4">
        <v>64897</v>
      </c>
      <c r="E199" s="4">
        <v>19935</v>
      </c>
      <c r="F199" s="4">
        <v>44400</v>
      </c>
      <c r="G199" s="4">
        <v>25573</v>
      </c>
      <c r="H199" s="4">
        <v>3127</v>
      </c>
      <c r="I199" s="4">
        <v>184841</v>
      </c>
      <c r="J199" s="4">
        <v>26140</v>
      </c>
      <c r="K199" s="2">
        <v>120</v>
      </c>
      <c r="L199" s="7">
        <f t="shared" si="6"/>
        <v>2.5377155593790324</v>
      </c>
      <c r="M199" s="4">
        <f t="shared" si="7"/>
        <v>129232</v>
      </c>
    </row>
    <row r="200" spans="1:13" x14ac:dyDescent="0.25">
      <c r="A200" t="s">
        <v>166</v>
      </c>
      <c r="B200" t="s">
        <v>302</v>
      </c>
      <c r="C200" s="4">
        <v>528992</v>
      </c>
      <c r="D200" s="4">
        <v>596379</v>
      </c>
      <c r="E200" s="4">
        <v>38934</v>
      </c>
      <c r="F200" s="4">
        <v>285663</v>
      </c>
      <c r="G200" s="4">
        <v>128964</v>
      </c>
      <c r="H200" s="4">
        <v>263020</v>
      </c>
      <c r="I200" s="4">
        <v>687148</v>
      </c>
      <c r="J200" s="4">
        <v>148654</v>
      </c>
      <c r="K200" s="2">
        <v>13356</v>
      </c>
      <c r="L200" s="7">
        <f t="shared" si="6"/>
        <v>4.6243835488973666</v>
      </c>
      <c r="M200" s="4">
        <f t="shared" si="7"/>
        <v>920976</v>
      </c>
    </row>
    <row r="201" spans="1:13" x14ac:dyDescent="0.25">
      <c r="A201" t="s">
        <v>241</v>
      </c>
      <c r="B201" t="s">
        <v>302</v>
      </c>
      <c r="C201" s="4">
        <v>225766</v>
      </c>
      <c r="D201" s="4">
        <v>543237</v>
      </c>
      <c r="E201" s="4">
        <v>57814</v>
      </c>
      <c r="F201" s="4">
        <v>422782</v>
      </c>
      <c r="G201" s="4">
        <v>218108</v>
      </c>
      <c r="H201" s="4">
        <v>579959</v>
      </c>
      <c r="I201" s="4">
        <v>556132</v>
      </c>
      <c r="J201" s="4">
        <v>-6105</v>
      </c>
      <c r="K201" s="2">
        <v>14000</v>
      </c>
      <c r="L201" s="7">
        <f t="shared" si="6"/>
        <v>2.4906789297045502</v>
      </c>
      <c r="M201" s="4">
        <f t="shared" si="7"/>
        <v>1023833</v>
      </c>
    </row>
    <row r="202" spans="1:13" x14ac:dyDescent="0.25">
      <c r="A202" t="s">
        <v>195</v>
      </c>
      <c r="B202" t="s">
        <v>302</v>
      </c>
      <c r="C202" s="4">
        <v>37021</v>
      </c>
      <c r="D202" s="4">
        <v>50409</v>
      </c>
      <c r="E202" s="4">
        <v>945</v>
      </c>
      <c r="F202" s="4">
        <v>8536</v>
      </c>
      <c r="G202" s="4">
        <v>12191</v>
      </c>
      <c r="H202" s="4">
        <v>10678</v>
      </c>
      <c r="I202" s="4">
        <v>75422</v>
      </c>
      <c r="J202" s="4">
        <v>15231</v>
      </c>
      <c r="K202" s="2" t="s">
        <v>330</v>
      </c>
      <c r="L202" s="7">
        <f t="shared" si="6"/>
        <v>4.1349356082355833</v>
      </c>
      <c r="M202" s="4">
        <f t="shared" si="7"/>
        <v>59890</v>
      </c>
    </row>
    <row r="203" spans="1:13" x14ac:dyDescent="0.25">
      <c r="A203" t="s">
        <v>116</v>
      </c>
      <c r="B203" t="s">
        <v>302</v>
      </c>
      <c r="C203" s="4">
        <v>18304</v>
      </c>
      <c r="D203" s="4">
        <v>17492</v>
      </c>
      <c r="E203" s="4">
        <v>211</v>
      </c>
      <c r="F203" s="4">
        <v>17986</v>
      </c>
      <c r="G203" s="4">
        <v>12414</v>
      </c>
      <c r="H203" s="4">
        <v>4971</v>
      </c>
      <c r="I203" s="4">
        <v>62204</v>
      </c>
      <c r="J203" s="4">
        <v>3477</v>
      </c>
      <c r="K203" s="2" t="s">
        <v>330</v>
      </c>
      <c r="L203" s="7">
        <f t="shared" si="6"/>
        <v>1.409054293539552</v>
      </c>
      <c r="M203" s="4">
        <f t="shared" si="7"/>
        <v>35689</v>
      </c>
    </row>
    <row r="204" spans="1:13" x14ac:dyDescent="0.25">
      <c r="A204" t="s">
        <v>36</v>
      </c>
      <c r="B204" t="s">
        <v>302</v>
      </c>
      <c r="C204" s="4">
        <v>40895</v>
      </c>
      <c r="D204" s="4">
        <v>50616</v>
      </c>
      <c r="E204" s="4">
        <v>0</v>
      </c>
      <c r="F204" s="4">
        <v>22796</v>
      </c>
      <c r="G204" s="4">
        <v>12377</v>
      </c>
      <c r="H204" s="4">
        <v>20140</v>
      </c>
      <c r="I204" s="4">
        <v>46679</v>
      </c>
      <c r="J204" s="4">
        <v>7147</v>
      </c>
      <c r="K204" s="2" t="s">
        <v>330</v>
      </c>
      <c r="L204" s="7">
        <f t="shared" si="6"/>
        <v>4.0895208855134522</v>
      </c>
      <c r="M204" s="4">
        <f t="shared" si="7"/>
        <v>73412</v>
      </c>
    </row>
    <row r="205" spans="1:13" x14ac:dyDescent="0.25">
      <c r="A205" t="s">
        <v>131</v>
      </c>
      <c r="B205" t="s">
        <v>302</v>
      </c>
      <c r="C205" s="4">
        <v>24303</v>
      </c>
      <c r="D205" s="4">
        <v>8787</v>
      </c>
      <c r="E205" s="4">
        <v>339</v>
      </c>
      <c r="F205" s="4">
        <v>19351</v>
      </c>
      <c r="G205" s="4">
        <v>1464</v>
      </c>
      <c r="H205" s="4">
        <v>2710</v>
      </c>
      <c r="I205" s="4">
        <v>17582</v>
      </c>
      <c r="J205" s="4">
        <v>7061</v>
      </c>
      <c r="K205" s="2">
        <v>227</v>
      </c>
      <c r="L205" s="7">
        <f t="shared" si="6"/>
        <v>6.0020491803278686</v>
      </c>
      <c r="M205" s="4">
        <f t="shared" si="7"/>
        <v>28477</v>
      </c>
    </row>
    <row r="206" spans="1:13" x14ac:dyDescent="0.25">
      <c r="A206" t="s">
        <v>160</v>
      </c>
      <c r="B206" t="s">
        <v>302</v>
      </c>
      <c r="C206" s="4">
        <v>28361</v>
      </c>
      <c r="D206" s="4">
        <v>48368</v>
      </c>
      <c r="E206" s="4">
        <v>9355</v>
      </c>
      <c r="F206" s="4">
        <v>14849</v>
      </c>
      <c r="G206" s="4">
        <v>32304</v>
      </c>
      <c r="H206" s="4">
        <v>11907</v>
      </c>
      <c r="I206" s="4">
        <v>145488</v>
      </c>
      <c r="J206" s="4">
        <v>2073</v>
      </c>
      <c r="K206" s="2">
        <v>1817</v>
      </c>
      <c r="L206" s="7">
        <f t="shared" si="6"/>
        <v>1.4972758791480931</v>
      </c>
      <c r="M206" s="4">
        <f t="shared" si="7"/>
        <v>72572</v>
      </c>
    </row>
    <row r="207" spans="1:13" x14ac:dyDescent="0.25">
      <c r="A207" t="s">
        <v>142</v>
      </c>
      <c r="B207" t="s">
        <v>303</v>
      </c>
      <c r="C207" s="4">
        <v>31478</v>
      </c>
      <c r="D207" s="4">
        <v>32188</v>
      </c>
      <c r="E207" s="4">
        <v>1006</v>
      </c>
      <c r="F207" s="4">
        <v>17247</v>
      </c>
      <c r="G207" s="4">
        <v>12388</v>
      </c>
      <c r="H207" s="4">
        <v>6575</v>
      </c>
      <c r="I207" s="4">
        <v>119118</v>
      </c>
      <c r="J207" s="4">
        <v>10285</v>
      </c>
      <c r="K207" s="2">
        <v>649</v>
      </c>
      <c r="L207" s="7">
        <f t="shared" si="6"/>
        <v>2.5983209557636422</v>
      </c>
      <c r="M207" s="4">
        <f t="shared" si="7"/>
        <v>50441</v>
      </c>
    </row>
    <row r="208" spans="1:13" x14ac:dyDescent="0.25">
      <c r="A208" t="s">
        <v>221</v>
      </c>
      <c r="B208" t="s">
        <v>303</v>
      </c>
      <c r="C208" s="4">
        <v>59601</v>
      </c>
      <c r="D208" s="4">
        <v>41040</v>
      </c>
      <c r="E208" s="4">
        <v>8122</v>
      </c>
      <c r="F208" s="4">
        <v>44585</v>
      </c>
      <c r="G208" s="4">
        <v>17132</v>
      </c>
      <c r="H208" s="4">
        <v>17014</v>
      </c>
      <c r="I208" s="4">
        <v>83090</v>
      </c>
      <c r="J208" s="4">
        <v>16285</v>
      </c>
      <c r="K208" s="2">
        <v>945</v>
      </c>
      <c r="L208" s="7">
        <f t="shared" si="6"/>
        <v>2.3955171608685499</v>
      </c>
      <c r="M208" s="4">
        <f t="shared" si="7"/>
        <v>93747</v>
      </c>
    </row>
    <row r="209" spans="1:13" x14ac:dyDescent="0.25">
      <c r="A209" t="s">
        <v>103</v>
      </c>
      <c r="B209" t="s">
        <v>304</v>
      </c>
      <c r="C209" s="4">
        <v>34667</v>
      </c>
      <c r="D209" s="4">
        <v>6233</v>
      </c>
      <c r="E209" s="4">
        <v>1249</v>
      </c>
      <c r="F209" s="4">
        <v>36915</v>
      </c>
      <c r="G209" s="4">
        <v>4291</v>
      </c>
      <c r="H209" s="4">
        <v>5439</v>
      </c>
      <c r="I209" s="4">
        <v>45784</v>
      </c>
      <c r="J209" s="4">
        <v>9886</v>
      </c>
      <c r="K209" s="2">
        <v>325</v>
      </c>
      <c r="L209" s="7">
        <f t="shared" si="6"/>
        <v>1.4525751573059893</v>
      </c>
      <c r="M209" s="4">
        <f t="shared" si="7"/>
        <v>44397</v>
      </c>
    </row>
    <row r="210" spans="1:13" x14ac:dyDescent="0.25">
      <c r="A210" t="s">
        <v>218</v>
      </c>
      <c r="B210" t="s">
        <v>305</v>
      </c>
      <c r="C210" s="4">
        <v>21690</v>
      </c>
      <c r="D210" s="4">
        <v>2250</v>
      </c>
      <c r="E210" s="4">
        <v>0</v>
      </c>
      <c r="F210" s="4">
        <v>21435</v>
      </c>
      <c r="G210" s="4">
        <v>1995</v>
      </c>
      <c r="H210" s="4">
        <v>0</v>
      </c>
      <c r="I210" s="4">
        <v>9514</v>
      </c>
      <c r="J210" s="4">
        <v>712</v>
      </c>
      <c r="K210" s="2">
        <v>185</v>
      </c>
      <c r="L210" s="7">
        <f t="shared" si="6"/>
        <v>1.1278195488721805</v>
      </c>
      <c r="M210" s="4">
        <f t="shared" si="7"/>
        <v>23685</v>
      </c>
    </row>
    <row r="211" spans="1:13" x14ac:dyDescent="0.25">
      <c r="A211" t="s">
        <v>104</v>
      </c>
      <c r="B211" t="s">
        <v>306</v>
      </c>
      <c r="C211" s="4">
        <v>80482</v>
      </c>
      <c r="D211" s="4">
        <v>84562</v>
      </c>
      <c r="E211" s="4">
        <v>4599</v>
      </c>
      <c r="F211" s="4">
        <v>338394</v>
      </c>
      <c r="G211" s="4">
        <v>83159</v>
      </c>
      <c r="H211" s="4">
        <v>263914</v>
      </c>
      <c r="I211" s="4">
        <v>282871</v>
      </c>
      <c r="J211" s="4">
        <v>6673</v>
      </c>
      <c r="K211" s="2">
        <v>1932</v>
      </c>
      <c r="L211" s="7">
        <f t="shared" si="6"/>
        <v>1.016871294748614</v>
      </c>
      <c r="M211" s="4">
        <f t="shared" si="7"/>
        <v>427555</v>
      </c>
    </row>
    <row r="212" spans="1:13" x14ac:dyDescent="0.25">
      <c r="A212" t="s">
        <v>108</v>
      </c>
      <c r="B212" t="s">
        <v>306</v>
      </c>
      <c r="C212" s="4">
        <v>793178</v>
      </c>
      <c r="D212" s="4">
        <v>731294</v>
      </c>
      <c r="E212" s="4">
        <v>43274</v>
      </c>
      <c r="F212" s="4">
        <v>2215527</v>
      </c>
      <c r="G212" s="4">
        <v>509599</v>
      </c>
      <c r="H212" s="4">
        <v>1687318</v>
      </c>
      <c r="I212" s="4">
        <v>2402738</v>
      </c>
      <c r="J212" s="4">
        <v>169981</v>
      </c>
      <c r="K212" s="2">
        <v>14395</v>
      </c>
      <c r="L212" s="7">
        <f t="shared" si="6"/>
        <v>1.4350381378299408</v>
      </c>
      <c r="M212" s="4">
        <f t="shared" si="7"/>
        <v>2990095</v>
      </c>
    </row>
    <row r="213" spans="1:13" x14ac:dyDescent="0.25">
      <c r="A213" t="s">
        <v>237</v>
      </c>
      <c r="B213" t="s">
        <v>307</v>
      </c>
      <c r="C213" s="4">
        <v>246842</v>
      </c>
      <c r="D213" s="4">
        <v>193562</v>
      </c>
      <c r="E213" s="4">
        <v>3109</v>
      </c>
      <c r="F213" s="4">
        <v>315479</v>
      </c>
      <c r="G213" s="4">
        <v>51128</v>
      </c>
      <c r="H213" s="4">
        <v>214180</v>
      </c>
      <c r="I213" s="4">
        <v>59337</v>
      </c>
      <c r="J213" s="4">
        <v>10541</v>
      </c>
      <c r="K213" s="2">
        <v>1194</v>
      </c>
      <c r="L213" s="7">
        <f t="shared" si="6"/>
        <v>3.7858316382412767</v>
      </c>
      <c r="M213" s="4">
        <f t="shared" si="7"/>
        <v>512150</v>
      </c>
    </row>
    <row r="214" spans="1:13" x14ac:dyDescent="0.25">
      <c r="A214" t="s">
        <v>207</v>
      </c>
      <c r="B214" t="s">
        <v>307</v>
      </c>
      <c r="C214" s="4">
        <v>658553</v>
      </c>
      <c r="D214" s="4">
        <v>255681</v>
      </c>
      <c r="E214" s="4">
        <v>17776</v>
      </c>
      <c r="F214" s="4">
        <v>1117570</v>
      </c>
      <c r="G214" s="4">
        <v>125067</v>
      </c>
      <c r="H214" s="4">
        <v>607407</v>
      </c>
      <c r="I214" s="4">
        <v>215922</v>
      </c>
      <c r="J214" s="4">
        <v>19573</v>
      </c>
      <c r="K214" s="2">
        <v>5342</v>
      </c>
      <c r="L214" s="7">
        <f t="shared" si="6"/>
        <v>2.0443522272062173</v>
      </c>
      <c r="M214" s="4">
        <f t="shared" si="7"/>
        <v>1391027</v>
      </c>
    </row>
    <row r="215" spans="1:13" x14ac:dyDescent="0.25">
      <c r="A215" t="s">
        <v>208</v>
      </c>
      <c r="B215" t="s">
        <v>307</v>
      </c>
      <c r="C215" s="4">
        <v>5058109</v>
      </c>
      <c r="D215" s="4">
        <v>860467</v>
      </c>
      <c r="E215" s="4">
        <v>71459</v>
      </c>
      <c r="F215" s="4">
        <v>6496261</v>
      </c>
      <c r="G215" s="4">
        <v>1053451</v>
      </c>
      <c r="H215" s="4">
        <v>1316627</v>
      </c>
      <c r="I215" s="4">
        <v>1002973</v>
      </c>
      <c r="J215" s="4">
        <v>280833</v>
      </c>
      <c r="K215" s="2">
        <v>16419</v>
      </c>
      <c r="L215" s="7">
        <f t="shared" si="6"/>
        <v>0.81680780596344771</v>
      </c>
      <c r="M215" s="4">
        <f t="shared" si="7"/>
        <v>7428187</v>
      </c>
    </row>
    <row r="216" spans="1:13" x14ac:dyDescent="0.25">
      <c r="A216" t="s">
        <v>117</v>
      </c>
      <c r="B216" t="s">
        <v>308</v>
      </c>
      <c r="C216" s="4" t="s">
        <v>330</v>
      </c>
      <c r="D216" s="4" t="s">
        <v>330</v>
      </c>
      <c r="E216" s="4" t="s">
        <v>330</v>
      </c>
      <c r="F216" s="4" t="s">
        <v>330</v>
      </c>
      <c r="G216" s="4" t="s">
        <v>330</v>
      </c>
      <c r="H216" s="4" t="s">
        <v>330</v>
      </c>
      <c r="I216" s="4" t="s">
        <v>330</v>
      </c>
      <c r="J216" s="4" t="s">
        <v>330</v>
      </c>
      <c r="K216" s="4" t="s">
        <v>330</v>
      </c>
      <c r="L216" s="7" t="e">
        <f t="shared" si="6"/>
        <v>#VALUE!</v>
      </c>
      <c r="M216" s="4" t="e">
        <f t="shared" si="7"/>
        <v>#VALUE!</v>
      </c>
    </row>
    <row r="217" spans="1:13" x14ac:dyDescent="0.25">
      <c r="A217" t="s">
        <v>31</v>
      </c>
      <c r="B217" t="s">
        <v>308</v>
      </c>
      <c r="C217" s="4">
        <v>3167916</v>
      </c>
      <c r="D217" s="4">
        <v>398507</v>
      </c>
      <c r="E217" s="4">
        <v>38915</v>
      </c>
      <c r="F217" s="4">
        <v>5842986</v>
      </c>
      <c r="G217" s="4">
        <v>489719</v>
      </c>
      <c r="H217" s="4">
        <v>2622773</v>
      </c>
      <c r="I217" s="4">
        <v>1078455</v>
      </c>
      <c r="J217" s="4">
        <v>355460</v>
      </c>
      <c r="K217" s="2">
        <v>6974</v>
      </c>
      <c r="L217" s="7">
        <f t="shared" si="6"/>
        <v>0.81374625040074</v>
      </c>
      <c r="M217" s="4">
        <f t="shared" si="7"/>
        <v>6280408</v>
      </c>
    </row>
    <row r="218" spans="1:13" x14ac:dyDescent="0.25">
      <c r="A218" t="s">
        <v>32</v>
      </c>
      <c r="B218" t="s">
        <v>308</v>
      </c>
      <c r="C218" s="4">
        <v>15370496</v>
      </c>
      <c r="D218" s="4">
        <v>1209727</v>
      </c>
      <c r="E218" s="4">
        <v>45342</v>
      </c>
      <c r="F218" s="4">
        <v>22125071</v>
      </c>
      <c r="G218" s="4">
        <v>1444856</v>
      </c>
      <c r="H218" s="4">
        <v>6564788</v>
      </c>
      <c r="I218" s="4">
        <v>2078376</v>
      </c>
      <c r="J218" s="4">
        <v>1689721</v>
      </c>
      <c r="K218" s="2">
        <v>10454</v>
      </c>
      <c r="L218" s="7">
        <f t="shared" si="6"/>
        <v>0.83726475164307035</v>
      </c>
      <c r="M218" s="4">
        <f t="shared" si="7"/>
        <v>23380140</v>
      </c>
    </row>
    <row r="219" spans="1:13" x14ac:dyDescent="0.25">
      <c r="A219" t="s">
        <v>139</v>
      </c>
      <c r="B219" t="s">
        <v>308</v>
      </c>
      <c r="C219" s="4">
        <v>49601</v>
      </c>
      <c r="D219" s="4">
        <v>12037</v>
      </c>
      <c r="E219" s="4">
        <v>0</v>
      </c>
      <c r="F219" s="4">
        <v>53349</v>
      </c>
      <c r="G219" s="4">
        <v>7749</v>
      </c>
      <c r="H219" s="4">
        <v>8036</v>
      </c>
      <c r="I219" s="4">
        <v>43805</v>
      </c>
      <c r="J219" s="4">
        <v>8941</v>
      </c>
      <c r="K219" s="2">
        <v>274</v>
      </c>
      <c r="L219" s="7">
        <f t="shared" si="6"/>
        <v>1.5533617240934314</v>
      </c>
      <c r="M219" s="4">
        <f t="shared" si="7"/>
        <v>65386</v>
      </c>
    </row>
    <row r="220" spans="1:13" x14ac:dyDescent="0.25">
      <c r="A220" t="s">
        <v>254</v>
      </c>
      <c r="B220" t="s">
        <v>308</v>
      </c>
      <c r="C220" s="4">
        <v>163457</v>
      </c>
      <c r="D220" s="4">
        <v>35988</v>
      </c>
      <c r="E220" s="4">
        <v>562</v>
      </c>
      <c r="F220" s="4">
        <v>139268</v>
      </c>
      <c r="G220" s="4">
        <v>9844</v>
      </c>
      <c r="H220" s="4">
        <v>2517</v>
      </c>
      <c r="I220" s="4">
        <v>41758</v>
      </c>
      <c r="J220" s="4">
        <v>23248</v>
      </c>
      <c r="K220" s="2">
        <v>503</v>
      </c>
      <c r="L220" s="7">
        <f t="shared" si="6"/>
        <v>3.6558309630231611</v>
      </c>
      <c r="M220" s="4">
        <f t="shared" si="7"/>
        <v>175818</v>
      </c>
    </row>
    <row r="221" spans="1:13" x14ac:dyDescent="0.25">
      <c r="A221" t="s">
        <v>239</v>
      </c>
      <c r="B221" t="s">
        <v>308</v>
      </c>
      <c r="C221" s="4">
        <v>44160</v>
      </c>
      <c r="D221" s="4">
        <v>10642</v>
      </c>
      <c r="E221" s="4">
        <v>1771</v>
      </c>
      <c r="F221" s="4">
        <v>38231</v>
      </c>
      <c r="G221" s="4">
        <v>6402</v>
      </c>
      <c r="H221" s="4">
        <v>82</v>
      </c>
      <c r="I221" s="4">
        <v>30096</v>
      </c>
      <c r="J221" s="4">
        <v>6067</v>
      </c>
      <c r="K221" s="2">
        <v>227</v>
      </c>
      <c r="L221" s="7">
        <f t="shared" si="6"/>
        <v>1.662293033427054</v>
      </c>
      <c r="M221" s="4">
        <f t="shared" si="7"/>
        <v>50644</v>
      </c>
    </row>
    <row r="222" spans="1:13" x14ac:dyDescent="0.25">
      <c r="A222" t="s">
        <v>65</v>
      </c>
      <c r="B222" t="s">
        <v>308</v>
      </c>
      <c r="C222" s="4">
        <v>6152202</v>
      </c>
      <c r="D222" s="4">
        <v>1032569</v>
      </c>
      <c r="E222" s="4">
        <v>88557</v>
      </c>
      <c r="F222" s="4">
        <v>9362377</v>
      </c>
      <c r="G222" s="4">
        <v>1160249</v>
      </c>
      <c r="H222" s="4">
        <v>3171052</v>
      </c>
      <c r="I222" s="4">
        <v>5432832</v>
      </c>
      <c r="J222" s="4">
        <v>1059081</v>
      </c>
      <c r="K222" s="2">
        <v>31555</v>
      </c>
      <c r="L222" s="7">
        <f t="shared" si="6"/>
        <v>0.88995465628498716</v>
      </c>
      <c r="M222" s="4">
        <f t="shared" si="7"/>
        <v>10483503</v>
      </c>
    </row>
    <row r="223" spans="1:13" x14ac:dyDescent="0.25">
      <c r="A223" t="s">
        <v>332</v>
      </c>
      <c r="B223" t="s">
        <v>308</v>
      </c>
      <c r="C223" s="4">
        <v>75380</v>
      </c>
      <c r="D223" s="4">
        <v>10918</v>
      </c>
      <c r="E223" s="4">
        <v>32</v>
      </c>
      <c r="F223" s="4">
        <v>83302</v>
      </c>
      <c r="G223" s="4">
        <v>7001</v>
      </c>
      <c r="H223" s="4">
        <v>11871</v>
      </c>
      <c r="I223" s="4">
        <v>36377</v>
      </c>
      <c r="J223" s="4">
        <v>10555</v>
      </c>
      <c r="K223" s="2">
        <v>497</v>
      </c>
      <c r="L223" s="7">
        <f t="shared" si="6"/>
        <v>1.5594915012141122</v>
      </c>
      <c r="M223" s="4">
        <f t="shared" si="7"/>
        <v>94252</v>
      </c>
    </row>
    <row r="224" spans="1:13" x14ac:dyDescent="0.25">
      <c r="A224" t="s">
        <v>182</v>
      </c>
      <c r="B224" t="s">
        <v>308</v>
      </c>
      <c r="C224" s="4">
        <v>15248</v>
      </c>
      <c r="D224" s="4">
        <v>2660</v>
      </c>
      <c r="E224" s="4">
        <v>58</v>
      </c>
      <c r="F224" s="4">
        <v>16627</v>
      </c>
      <c r="G224" s="4">
        <v>1744</v>
      </c>
      <c r="H224" s="4">
        <v>2353</v>
      </c>
      <c r="I224" s="4">
        <v>9350</v>
      </c>
      <c r="J224" s="4">
        <v>2050</v>
      </c>
      <c r="K224" s="2" t="s">
        <v>330</v>
      </c>
      <c r="L224" s="7">
        <f t="shared" si="6"/>
        <v>1.525229357798165</v>
      </c>
      <c r="M224" s="4">
        <f t="shared" si="7"/>
        <v>19345</v>
      </c>
    </row>
    <row r="225" spans="1:13" x14ac:dyDescent="0.25">
      <c r="A225" t="s">
        <v>183</v>
      </c>
      <c r="B225" t="s">
        <v>308</v>
      </c>
      <c r="C225" s="4">
        <v>1222603</v>
      </c>
      <c r="D225" s="4">
        <v>269535</v>
      </c>
      <c r="E225" s="4">
        <v>26206</v>
      </c>
      <c r="F225" s="4">
        <v>1650588</v>
      </c>
      <c r="G225" s="4">
        <v>179151</v>
      </c>
      <c r="H225" s="4">
        <v>544575</v>
      </c>
      <c r="I225" s="4">
        <v>874794</v>
      </c>
      <c r="J225" s="4">
        <v>202849</v>
      </c>
      <c r="K225" s="2">
        <v>5064</v>
      </c>
      <c r="L225" s="7">
        <f t="shared" si="6"/>
        <v>1.5045129527605205</v>
      </c>
      <c r="M225" s="4">
        <f t="shared" si="7"/>
        <v>1946329</v>
      </c>
    </row>
    <row r="226" spans="1:13" x14ac:dyDescent="0.25">
      <c r="A226" t="s">
        <v>137</v>
      </c>
      <c r="B226" t="s">
        <v>309</v>
      </c>
      <c r="C226" s="4">
        <v>559573</v>
      </c>
      <c r="D226" s="4">
        <v>675848</v>
      </c>
      <c r="E226" s="4">
        <v>93482</v>
      </c>
      <c r="F226" s="4">
        <v>270972</v>
      </c>
      <c r="G226" s="4">
        <v>389008</v>
      </c>
      <c r="H226" s="4">
        <v>91721</v>
      </c>
      <c r="I226" s="4">
        <v>952119</v>
      </c>
      <c r="J226" s="4">
        <v>81071</v>
      </c>
      <c r="K226" s="2">
        <v>16023</v>
      </c>
      <c r="L226" s="7">
        <f t="shared" si="6"/>
        <v>1.7373627277588122</v>
      </c>
      <c r="M226" s="4">
        <f t="shared" si="7"/>
        <v>1040302</v>
      </c>
    </row>
    <row r="227" spans="1:13" x14ac:dyDescent="0.25">
      <c r="A227" t="s">
        <v>180</v>
      </c>
      <c r="B227" t="s">
        <v>310</v>
      </c>
      <c r="C227" s="4">
        <v>44030</v>
      </c>
      <c r="D227" s="4">
        <v>30800</v>
      </c>
      <c r="E227" s="4">
        <v>4775</v>
      </c>
      <c r="F227" s="4">
        <v>19919</v>
      </c>
      <c r="G227" s="4">
        <v>8840</v>
      </c>
      <c r="H227" s="4">
        <v>2624</v>
      </c>
      <c r="I227" s="4">
        <v>64808</v>
      </c>
      <c r="J227" s="4">
        <v>13830</v>
      </c>
      <c r="K227" s="2" t="s">
        <v>330</v>
      </c>
      <c r="L227" s="7">
        <f t="shared" si="6"/>
        <v>3.4841628959276019</v>
      </c>
      <c r="M227" s="4">
        <f t="shared" si="7"/>
        <v>55494</v>
      </c>
    </row>
    <row r="228" spans="1:13" x14ac:dyDescent="0.25">
      <c r="A228" t="s">
        <v>138</v>
      </c>
      <c r="B228" t="s">
        <v>311</v>
      </c>
      <c r="C228" s="4">
        <v>147349</v>
      </c>
      <c r="D228" s="4">
        <v>68364</v>
      </c>
      <c r="E228" s="4">
        <v>3464</v>
      </c>
      <c r="F228" s="4">
        <v>124631</v>
      </c>
      <c r="G228" s="4">
        <v>44202</v>
      </c>
      <c r="H228" s="4">
        <v>4818</v>
      </c>
      <c r="I228" s="4">
        <v>318964</v>
      </c>
      <c r="J228" s="4">
        <v>23695</v>
      </c>
      <c r="K228" s="2" t="s">
        <v>330</v>
      </c>
      <c r="L228" s="7">
        <f t="shared" si="6"/>
        <v>1.5466268494638251</v>
      </c>
      <c r="M228" s="4">
        <f t="shared" si="7"/>
        <v>196369</v>
      </c>
    </row>
    <row r="229" spans="1:13" x14ac:dyDescent="0.25">
      <c r="A229" t="s">
        <v>205</v>
      </c>
      <c r="B229" t="s">
        <v>311</v>
      </c>
      <c r="C229" s="4">
        <v>79070</v>
      </c>
      <c r="D229" s="4">
        <v>241595</v>
      </c>
      <c r="E229" s="4">
        <v>0</v>
      </c>
      <c r="F229" s="4">
        <v>45423</v>
      </c>
      <c r="G229" s="4">
        <v>183486</v>
      </c>
      <c r="H229" s="4">
        <v>24462</v>
      </c>
      <c r="I229" s="4">
        <v>596971</v>
      </c>
      <c r="J229" s="4">
        <v>54147</v>
      </c>
      <c r="K229" s="2">
        <v>1795</v>
      </c>
      <c r="L229" s="7">
        <f t="shared" si="6"/>
        <v>1.3166944617028002</v>
      </c>
      <c r="M229" s="4">
        <f t="shared" si="7"/>
        <v>287018</v>
      </c>
    </row>
    <row r="230" spans="1:13" x14ac:dyDescent="0.25">
      <c r="A230" t="s">
        <v>253</v>
      </c>
      <c r="B230" t="s">
        <v>312</v>
      </c>
      <c r="C230" s="4">
        <v>316474</v>
      </c>
      <c r="D230" s="4">
        <v>408360</v>
      </c>
      <c r="E230" s="4">
        <v>33308</v>
      </c>
      <c r="F230" s="4">
        <v>186622</v>
      </c>
      <c r="G230" s="4">
        <v>238463</v>
      </c>
      <c r="H230" s="4">
        <v>73353</v>
      </c>
      <c r="I230" s="4">
        <v>955066</v>
      </c>
      <c r="J230" s="4">
        <v>97486</v>
      </c>
      <c r="K230" s="2">
        <v>8692</v>
      </c>
      <c r="L230" s="7">
        <f t="shared" si="6"/>
        <v>1.7124669235898231</v>
      </c>
      <c r="M230" s="4">
        <f t="shared" si="7"/>
        <v>628290</v>
      </c>
    </row>
    <row r="231" spans="1:13" x14ac:dyDescent="0.25">
      <c r="A231" t="s">
        <v>121</v>
      </c>
      <c r="B231" t="s">
        <v>312</v>
      </c>
      <c r="C231" s="4">
        <v>246691</v>
      </c>
      <c r="D231" s="4">
        <v>537690</v>
      </c>
      <c r="E231" s="4">
        <v>67195</v>
      </c>
      <c r="F231" s="4">
        <v>82403</v>
      </c>
      <c r="G231" s="4">
        <v>260536</v>
      </c>
      <c r="H231" s="4">
        <v>180061</v>
      </c>
      <c r="I231" s="4">
        <v>855726</v>
      </c>
      <c r="J231" s="4">
        <v>78622</v>
      </c>
      <c r="K231" s="2">
        <v>3935</v>
      </c>
      <c r="L231" s="7">
        <f t="shared" si="6"/>
        <v>2.0637838916694813</v>
      </c>
      <c r="M231" s="4">
        <f t="shared" si="7"/>
        <v>687288</v>
      </c>
    </row>
    <row r="232" spans="1:13" x14ac:dyDescent="0.25">
      <c r="A232" t="s">
        <v>226</v>
      </c>
      <c r="B232" t="s">
        <v>312</v>
      </c>
      <c r="C232" s="4">
        <v>34146</v>
      </c>
      <c r="D232" s="4">
        <v>34037</v>
      </c>
      <c r="E232" s="4">
        <v>251</v>
      </c>
      <c r="F232" s="4">
        <v>13376</v>
      </c>
      <c r="G232" s="4">
        <v>10794</v>
      </c>
      <c r="H232" s="4">
        <v>2724</v>
      </c>
      <c r="I232" s="4">
        <v>99566</v>
      </c>
      <c r="J232" s="4">
        <v>14604</v>
      </c>
      <c r="K232" s="2">
        <v>646</v>
      </c>
      <c r="L232" s="7">
        <f t="shared" si="6"/>
        <v>3.153325921808412</v>
      </c>
      <c r="M232" s="4">
        <f t="shared" si="7"/>
        <v>47664</v>
      </c>
    </row>
    <row r="233" spans="1:13" x14ac:dyDescent="0.25">
      <c r="A233" t="s">
        <v>30</v>
      </c>
      <c r="B233" t="s">
        <v>312</v>
      </c>
      <c r="C233" s="4">
        <v>34874</v>
      </c>
      <c r="D233" s="4">
        <v>56660</v>
      </c>
      <c r="E233" s="4">
        <v>9885</v>
      </c>
      <c r="F233" s="4">
        <v>14454</v>
      </c>
      <c r="G233" s="4">
        <v>35299</v>
      </c>
      <c r="H233" s="4">
        <v>10826</v>
      </c>
      <c r="I233" s="4">
        <v>112961</v>
      </c>
      <c r="J233" s="4">
        <v>4663</v>
      </c>
      <c r="K233" s="2">
        <v>847</v>
      </c>
      <c r="L233" s="7">
        <f t="shared" si="6"/>
        <v>1.6051446216606702</v>
      </c>
      <c r="M233" s="4">
        <f t="shared" si="7"/>
        <v>80999</v>
      </c>
    </row>
    <row r="234" spans="1:13" x14ac:dyDescent="0.25">
      <c r="A234" t="s">
        <v>62</v>
      </c>
      <c r="B234" t="s">
        <v>312</v>
      </c>
      <c r="C234" s="4">
        <v>19936</v>
      </c>
      <c r="D234" s="4">
        <v>77255</v>
      </c>
      <c r="E234" s="4">
        <v>11250</v>
      </c>
      <c r="F234" s="4">
        <v>11715</v>
      </c>
      <c r="G234" s="4">
        <v>65488</v>
      </c>
      <c r="H234" s="4">
        <v>14796</v>
      </c>
      <c r="I234" s="4">
        <v>164787</v>
      </c>
      <c r="J234" s="4">
        <v>7713</v>
      </c>
      <c r="K234" s="2">
        <v>839</v>
      </c>
      <c r="L234" s="7">
        <f t="shared" si="6"/>
        <v>1.1796817737600782</v>
      </c>
      <c r="M234" s="4">
        <f t="shared" si="7"/>
        <v>100220</v>
      </c>
    </row>
    <row r="235" spans="1:13" x14ac:dyDescent="0.25">
      <c r="A235" t="s">
        <v>161</v>
      </c>
      <c r="B235" t="s">
        <v>312</v>
      </c>
      <c r="C235" s="4">
        <v>61979</v>
      </c>
      <c r="D235" s="4">
        <v>76336</v>
      </c>
      <c r="E235" s="4">
        <v>10922</v>
      </c>
      <c r="F235" s="4">
        <v>89650</v>
      </c>
      <c r="G235" s="4">
        <v>71215</v>
      </c>
      <c r="H235" s="4">
        <v>43714</v>
      </c>
      <c r="I235" s="4">
        <v>278461</v>
      </c>
      <c r="J235" s="4">
        <v>14242</v>
      </c>
      <c r="K235" s="2">
        <v>3356</v>
      </c>
      <c r="L235" s="7">
        <f t="shared" si="6"/>
        <v>1.0719090079337219</v>
      </c>
      <c r="M235" s="4">
        <f t="shared" si="7"/>
        <v>176908</v>
      </c>
    </row>
    <row r="236" spans="1:13" x14ac:dyDescent="0.25">
      <c r="A236" t="s">
        <v>66</v>
      </c>
      <c r="B236" t="s">
        <v>312</v>
      </c>
      <c r="C236" s="4">
        <v>293367</v>
      </c>
      <c r="D236" s="4">
        <v>183302</v>
      </c>
      <c r="E236" s="4">
        <v>7939</v>
      </c>
      <c r="F236" s="4">
        <v>223666</v>
      </c>
      <c r="G236" s="4">
        <v>96809</v>
      </c>
      <c r="H236" s="4">
        <v>24731</v>
      </c>
      <c r="I236" s="4">
        <v>882686</v>
      </c>
      <c r="J236" s="4">
        <v>109953</v>
      </c>
      <c r="K236" s="2">
        <v>8120</v>
      </c>
      <c r="L236" s="7">
        <f t="shared" si="6"/>
        <v>1.893439659535787</v>
      </c>
      <c r="M236" s="4">
        <f t="shared" si="7"/>
        <v>414907</v>
      </c>
    </row>
    <row r="237" spans="1:13" x14ac:dyDescent="0.25">
      <c r="A237" t="s">
        <v>67</v>
      </c>
      <c r="B237" t="s">
        <v>312</v>
      </c>
      <c r="C237" s="4">
        <v>81041</v>
      </c>
      <c r="D237" s="4">
        <v>82187</v>
      </c>
      <c r="E237" s="4">
        <v>15211</v>
      </c>
      <c r="F237" s="4">
        <v>15582</v>
      </c>
      <c r="G237" s="4">
        <v>28301</v>
      </c>
      <c r="H237" s="4">
        <v>3638</v>
      </c>
      <c r="I237" s="4">
        <v>190635</v>
      </c>
      <c r="J237" s="4">
        <v>26056</v>
      </c>
      <c r="K237" s="2">
        <v>762</v>
      </c>
      <c r="L237" s="7">
        <f t="shared" si="6"/>
        <v>2.9040316596586693</v>
      </c>
      <c r="M237" s="4">
        <f t="shared" si="7"/>
        <v>112980</v>
      </c>
    </row>
    <row r="238" spans="1:13" x14ac:dyDescent="0.25">
      <c r="A238" t="s">
        <v>74</v>
      </c>
      <c r="B238" t="s">
        <v>312</v>
      </c>
      <c r="C238" s="4">
        <v>350204</v>
      </c>
      <c r="D238" s="4">
        <v>822936</v>
      </c>
      <c r="E238" s="4">
        <v>134448</v>
      </c>
      <c r="F238" s="4">
        <v>236011</v>
      </c>
      <c r="G238" s="4">
        <v>616320</v>
      </c>
      <c r="H238" s="4">
        <v>226871</v>
      </c>
      <c r="I238" s="4">
        <v>1850653</v>
      </c>
      <c r="J238" s="4">
        <v>71808</v>
      </c>
      <c r="K238" s="2">
        <v>9050</v>
      </c>
      <c r="L238" s="7">
        <f t="shared" si="6"/>
        <v>1.3352414330218068</v>
      </c>
      <c r="M238" s="4">
        <f t="shared" si="7"/>
        <v>1193395</v>
      </c>
    </row>
    <row r="239" spans="1:13" x14ac:dyDescent="0.25">
      <c r="A239" t="s">
        <v>89</v>
      </c>
      <c r="B239" t="s">
        <v>312</v>
      </c>
      <c r="C239" s="4">
        <v>39600</v>
      </c>
      <c r="D239" s="4">
        <v>91747</v>
      </c>
      <c r="E239" s="4">
        <v>28142</v>
      </c>
      <c r="F239" s="4">
        <v>21155</v>
      </c>
      <c r="G239" s="4">
        <v>72454</v>
      </c>
      <c r="H239" s="4">
        <v>28990</v>
      </c>
      <c r="I239" s="4">
        <v>228220</v>
      </c>
      <c r="J239" s="4">
        <v>13554</v>
      </c>
      <c r="K239" s="2">
        <v>1166</v>
      </c>
      <c r="L239" s="7">
        <f t="shared" si="6"/>
        <v>1.2662792944488916</v>
      </c>
      <c r="M239" s="4">
        <f t="shared" si="7"/>
        <v>141044</v>
      </c>
    </row>
    <row r="240" spans="1:13" x14ac:dyDescent="0.25">
      <c r="A240" t="s">
        <v>216</v>
      </c>
      <c r="B240" t="s">
        <v>313</v>
      </c>
      <c r="C240" s="4">
        <v>39298</v>
      </c>
      <c r="D240" s="4">
        <v>100443</v>
      </c>
      <c r="E240" s="4">
        <v>0</v>
      </c>
      <c r="F240" s="4">
        <v>120525</v>
      </c>
      <c r="G240" s="4">
        <v>164206</v>
      </c>
      <c r="H240" s="4">
        <v>17464</v>
      </c>
      <c r="I240" s="4">
        <v>817110</v>
      </c>
      <c r="J240" s="4">
        <v>-1975</v>
      </c>
      <c r="K240" s="2" t="s">
        <v>330</v>
      </c>
      <c r="L240" s="7">
        <f t="shared" si="6"/>
        <v>0.61168897604228833</v>
      </c>
      <c r="M240" s="4">
        <f t="shared" si="7"/>
        <v>220968</v>
      </c>
    </row>
    <row r="241" spans="1:13" x14ac:dyDescent="0.25">
      <c r="A241" t="s">
        <v>243</v>
      </c>
      <c r="B241" t="s">
        <v>314</v>
      </c>
      <c r="C241" s="4">
        <v>41470</v>
      </c>
      <c r="D241" s="4">
        <v>62995</v>
      </c>
      <c r="E241" s="4">
        <v>1356</v>
      </c>
      <c r="F241" s="4">
        <v>33085</v>
      </c>
      <c r="G241" s="4">
        <v>32556</v>
      </c>
      <c r="H241" s="4">
        <v>23410</v>
      </c>
      <c r="I241" s="4">
        <v>238475</v>
      </c>
      <c r="J241" s="4">
        <v>11596</v>
      </c>
      <c r="K241" s="2">
        <v>527</v>
      </c>
      <c r="L241" s="7">
        <f t="shared" si="6"/>
        <v>1.9349735839783757</v>
      </c>
      <c r="M241" s="4">
        <f t="shared" si="7"/>
        <v>97436</v>
      </c>
    </row>
    <row r="242" spans="1:13" x14ac:dyDescent="0.25">
      <c r="A242" t="s">
        <v>29</v>
      </c>
      <c r="B242" t="s">
        <v>313</v>
      </c>
      <c r="C242" s="4">
        <v>79932</v>
      </c>
      <c r="D242" s="4">
        <v>120203</v>
      </c>
      <c r="E242" s="4">
        <v>0</v>
      </c>
      <c r="F242" s="4">
        <v>100242</v>
      </c>
      <c r="G242" s="4">
        <v>117641</v>
      </c>
      <c r="H242" s="4">
        <v>22672</v>
      </c>
      <c r="I242" s="4">
        <v>889926</v>
      </c>
      <c r="J242" s="4">
        <v>19153</v>
      </c>
      <c r="K242" s="2">
        <v>5138</v>
      </c>
      <c r="L242" s="7">
        <f t="shared" si="6"/>
        <v>1.0217781215732611</v>
      </c>
      <c r="M242" s="4">
        <f t="shared" si="7"/>
        <v>220245</v>
      </c>
    </row>
    <row r="243" spans="1:13" x14ac:dyDescent="0.25">
      <c r="A243" t="s">
        <v>93</v>
      </c>
      <c r="B243" t="s">
        <v>314</v>
      </c>
      <c r="C243" s="4">
        <v>30681</v>
      </c>
      <c r="D243" s="4">
        <v>16342</v>
      </c>
      <c r="E243" s="4">
        <v>6083</v>
      </c>
      <c r="F243" s="4">
        <v>20537</v>
      </c>
      <c r="G243" s="4">
        <v>9777</v>
      </c>
      <c r="H243" s="4">
        <v>2504</v>
      </c>
      <c r="I243" s="4">
        <v>67479</v>
      </c>
      <c r="J243" s="4">
        <v>4248</v>
      </c>
      <c r="K243" s="2" t="s">
        <v>330</v>
      </c>
      <c r="L243" s="7">
        <f t="shared" si="6"/>
        <v>1.6714738672394396</v>
      </c>
      <c r="M243" s="4">
        <f t="shared" si="7"/>
        <v>42962</v>
      </c>
    </row>
    <row r="244" spans="1:13" x14ac:dyDescent="0.25">
      <c r="A244" t="s">
        <v>105</v>
      </c>
      <c r="B244" t="s">
        <v>314</v>
      </c>
      <c r="C244" s="4">
        <v>70487</v>
      </c>
      <c r="D244" s="4">
        <v>105339</v>
      </c>
      <c r="E244" s="4">
        <v>0</v>
      </c>
      <c r="F244" s="4">
        <v>30573</v>
      </c>
      <c r="G244" s="4">
        <v>39199</v>
      </c>
      <c r="H244" s="4">
        <v>26226</v>
      </c>
      <c r="I244" s="4">
        <v>345166</v>
      </c>
      <c r="J244" s="4">
        <v>29530</v>
      </c>
      <c r="K244" s="2">
        <v>841</v>
      </c>
      <c r="L244" s="7">
        <f t="shared" si="6"/>
        <v>2.6872879410189037</v>
      </c>
      <c r="M244" s="4">
        <f t="shared" si="7"/>
        <v>135912</v>
      </c>
    </row>
    <row r="245" spans="1:13" x14ac:dyDescent="0.25">
      <c r="A245" t="s">
        <v>20</v>
      </c>
      <c r="B245" t="s">
        <v>314</v>
      </c>
      <c r="C245" s="4">
        <v>23261</v>
      </c>
      <c r="D245" s="4">
        <v>73449</v>
      </c>
      <c r="E245" s="4">
        <v>263</v>
      </c>
      <c r="F245" s="4">
        <v>10105</v>
      </c>
      <c r="G245" s="4">
        <v>50006</v>
      </c>
      <c r="H245" s="4">
        <v>10550</v>
      </c>
      <c r="I245" s="4">
        <v>138717</v>
      </c>
      <c r="J245" s="4">
        <v>10318</v>
      </c>
      <c r="K245" s="2">
        <v>496</v>
      </c>
      <c r="L245" s="7">
        <f t="shared" si="6"/>
        <v>1.4688037435507739</v>
      </c>
      <c r="M245" s="4">
        <f t="shared" si="7"/>
        <v>83817</v>
      </c>
    </row>
    <row r="246" spans="1:13" x14ac:dyDescent="0.25">
      <c r="A246" t="s">
        <v>159</v>
      </c>
      <c r="B246" t="s">
        <v>314</v>
      </c>
      <c r="C246" s="4">
        <v>27219</v>
      </c>
      <c r="D246" s="4">
        <v>48154</v>
      </c>
      <c r="E246" s="4">
        <v>110</v>
      </c>
      <c r="F246" s="4">
        <v>8312</v>
      </c>
      <c r="G246" s="4">
        <v>27672</v>
      </c>
      <c r="H246" s="4">
        <v>1685</v>
      </c>
      <c r="I246" s="4">
        <v>122499</v>
      </c>
      <c r="J246" s="4">
        <v>15319</v>
      </c>
      <c r="K246" s="2">
        <v>173</v>
      </c>
      <c r="L246" s="7">
        <f t="shared" si="6"/>
        <v>1.7401705695287655</v>
      </c>
      <c r="M246" s="4">
        <f t="shared" si="7"/>
        <v>56576</v>
      </c>
    </row>
    <row r="247" spans="1:13" x14ac:dyDescent="0.25">
      <c r="A247" t="s">
        <v>315</v>
      </c>
      <c r="B247" t="s">
        <v>314</v>
      </c>
      <c r="C247" s="4">
        <v>26264</v>
      </c>
      <c r="D247" s="4">
        <v>26190</v>
      </c>
      <c r="E247" s="4">
        <v>923</v>
      </c>
      <c r="F247" s="4">
        <v>19452</v>
      </c>
      <c r="G247" s="4">
        <v>8619</v>
      </c>
      <c r="H247" s="4">
        <v>11682</v>
      </c>
      <c r="I247" s="4">
        <v>92104</v>
      </c>
      <c r="J247" s="4">
        <v>11486</v>
      </c>
      <c r="K247" s="2">
        <v>150</v>
      </c>
      <c r="L247" s="7">
        <f t="shared" si="6"/>
        <v>3.0386355725722241</v>
      </c>
      <c r="M247" s="4">
        <f t="shared" si="7"/>
        <v>46565</v>
      </c>
    </row>
    <row r="248" spans="1:13" x14ac:dyDescent="0.25">
      <c r="A248" t="s">
        <v>179</v>
      </c>
      <c r="B248" t="s">
        <v>314</v>
      </c>
      <c r="C248" s="4">
        <v>18232</v>
      </c>
      <c r="D248" s="4">
        <v>19486</v>
      </c>
      <c r="E248" s="4">
        <v>0</v>
      </c>
      <c r="F248" s="4">
        <v>9193</v>
      </c>
      <c r="G248" s="4">
        <v>8570</v>
      </c>
      <c r="H248" s="4">
        <v>1877</v>
      </c>
      <c r="I248" s="4">
        <v>111552</v>
      </c>
      <c r="J248" s="4">
        <v>5219</v>
      </c>
      <c r="K248" s="2">
        <v>443</v>
      </c>
      <c r="L248" s="7">
        <f t="shared" si="6"/>
        <v>2.2737456242707119</v>
      </c>
      <c r="M248" s="4">
        <f t="shared" si="7"/>
        <v>28679</v>
      </c>
    </row>
    <row r="249" spans="1:13" x14ac:dyDescent="0.25">
      <c r="A249" t="s">
        <v>97</v>
      </c>
      <c r="B249" t="s">
        <v>314</v>
      </c>
      <c r="C249" s="4">
        <v>24194</v>
      </c>
      <c r="D249" s="4">
        <v>19464</v>
      </c>
      <c r="E249" s="4">
        <v>0</v>
      </c>
      <c r="F249" s="4">
        <v>18515</v>
      </c>
      <c r="G249" s="4">
        <v>13400</v>
      </c>
      <c r="H249" s="4">
        <v>385</v>
      </c>
      <c r="I249" s="4">
        <v>107467</v>
      </c>
      <c r="J249" s="4">
        <v>6838</v>
      </c>
      <c r="K249" s="2" t="s">
        <v>330</v>
      </c>
      <c r="L249" s="7">
        <f t="shared" si="6"/>
        <v>1.4525373134328359</v>
      </c>
      <c r="M249" s="4">
        <f t="shared" si="7"/>
        <v>37979</v>
      </c>
    </row>
    <row r="250" spans="1:13" x14ac:dyDescent="0.25">
      <c r="A250" t="s">
        <v>98</v>
      </c>
      <c r="B250" t="s">
        <v>314</v>
      </c>
      <c r="C250" s="4">
        <v>25000</v>
      </c>
      <c r="D250" s="4">
        <v>22012</v>
      </c>
      <c r="E250" s="4">
        <v>1</v>
      </c>
      <c r="F250" s="4">
        <v>20486</v>
      </c>
      <c r="G250" s="4">
        <v>17499</v>
      </c>
      <c r="H250" s="4">
        <v>0</v>
      </c>
      <c r="I250" s="4">
        <v>174011</v>
      </c>
      <c r="J250" s="4">
        <v>8490</v>
      </c>
      <c r="K250" s="2">
        <v>214</v>
      </c>
      <c r="L250" s="7">
        <f t="shared" si="6"/>
        <v>1.2579004514543688</v>
      </c>
      <c r="M250" s="4">
        <f t="shared" si="7"/>
        <v>42499</v>
      </c>
    </row>
    <row r="251" spans="1:13" x14ac:dyDescent="0.25">
      <c r="A251" t="s">
        <v>157</v>
      </c>
      <c r="B251" t="s">
        <v>314</v>
      </c>
      <c r="C251" s="4">
        <v>13554</v>
      </c>
      <c r="D251" s="4">
        <v>17955</v>
      </c>
      <c r="E251" s="4">
        <v>1325</v>
      </c>
      <c r="F251" s="4">
        <v>7139</v>
      </c>
      <c r="G251" s="4">
        <v>10191</v>
      </c>
      <c r="H251" s="4">
        <v>2674</v>
      </c>
      <c r="I251" s="4">
        <v>49786</v>
      </c>
      <c r="J251" s="4">
        <v>5015</v>
      </c>
      <c r="K251" s="2">
        <v>126</v>
      </c>
      <c r="L251" s="7">
        <f t="shared" si="6"/>
        <v>1.7618486900206065</v>
      </c>
      <c r="M251" s="4">
        <f t="shared" si="7"/>
        <v>26419</v>
      </c>
    </row>
    <row r="252" spans="1:13" x14ac:dyDescent="0.25">
      <c r="A252" t="s">
        <v>6</v>
      </c>
      <c r="B252" t="s">
        <v>316</v>
      </c>
      <c r="C252" s="4">
        <v>337127</v>
      </c>
      <c r="D252" s="4">
        <v>550414</v>
      </c>
      <c r="E252" s="4">
        <v>1371</v>
      </c>
      <c r="F252" s="4">
        <v>132797</v>
      </c>
      <c r="G252" s="4">
        <v>284997</v>
      </c>
      <c r="H252" s="4">
        <v>62458</v>
      </c>
      <c r="I252" s="4">
        <v>1557852</v>
      </c>
      <c r="J252" s="4">
        <v>84741</v>
      </c>
      <c r="K252" s="2">
        <v>3278</v>
      </c>
      <c r="L252" s="7">
        <f t="shared" si="6"/>
        <v>1.9312975224300606</v>
      </c>
      <c r="M252" s="4">
        <f t="shared" si="7"/>
        <v>684582</v>
      </c>
    </row>
    <row r="253" spans="1:13" x14ac:dyDescent="0.25">
      <c r="A253" t="s">
        <v>147</v>
      </c>
      <c r="B253" t="s">
        <v>316</v>
      </c>
      <c r="C253" s="4">
        <v>37503</v>
      </c>
      <c r="D253" s="4">
        <v>120975</v>
      </c>
      <c r="E253" s="4">
        <v>9204</v>
      </c>
      <c r="F253" s="4">
        <v>55263</v>
      </c>
      <c r="G253" s="4">
        <v>110647</v>
      </c>
      <c r="H253" s="4">
        <v>37292</v>
      </c>
      <c r="I253" s="4">
        <v>263322</v>
      </c>
      <c r="J253" s="4">
        <v>1816</v>
      </c>
      <c r="K253" s="2">
        <v>385</v>
      </c>
      <c r="L253" s="7">
        <f t="shared" si="6"/>
        <v>1.0933418890706481</v>
      </c>
      <c r="M253" s="4">
        <f t="shared" si="7"/>
        <v>185442</v>
      </c>
    </row>
    <row r="254" spans="1:13" x14ac:dyDescent="0.25">
      <c r="A254" t="s">
        <v>206</v>
      </c>
      <c r="B254" t="s">
        <v>316</v>
      </c>
      <c r="C254" s="4">
        <v>49042</v>
      </c>
      <c r="D254" s="4">
        <v>129863</v>
      </c>
      <c r="E254" s="4">
        <v>0</v>
      </c>
      <c r="F254" s="4">
        <v>42273</v>
      </c>
      <c r="G254" s="4">
        <v>97301</v>
      </c>
      <c r="H254" s="4">
        <v>25793</v>
      </c>
      <c r="I254" s="4">
        <v>166042</v>
      </c>
      <c r="J254" s="4">
        <v>74</v>
      </c>
      <c r="K254" s="2">
        <v>278</v>
      </c>
      <c r="L254" s="7">
        <f t="shared" si="6"/>
        <v>1.3346522646221519</v>
      </c>
      <c r="M254" s="4">
        <f t="shared" si="7"/>
        <v>172136</v>
      </c>
    </row>
    <row r="255" spans="1:13" x14ac:dyDescent="0.25">
      <c r="A255" t="s">
        <v>228</v>
      </c>
      <c r="B255" t="s">
        <v>317</v>
      </c>
      <c r="C255" s="4">
        <v>92801</v>
      </c>
      <c r="D255" s="4">
        <v>112688</v>
      </c>
      <c r="E255" s="4">
        <v>58432</v>
      </c>
      <c r="F255" s="4">
        <v>37365</v>
      </c>
      <c r="G255" s="4">
        <v>39235</v>
      </c>
      <c r="H255" s="4">
        <v>76449</v>
      </c>
      <c r="I255" s="4">
        <v>130080</v>
      </c>
      <c r="J255" s="4">
        <v>26885</v>
      </c>
      <c r="K255" s="2">
        <v>2046</v>
      </c>
      <c r="L255" s="7">
        <f t="shared" si="6"/>
        <v>2.8721294762329554</v>
      </c>
      <c r="M255" s="4">
        <f t="shared" si="7"/>
        <v>208485</v>
      </c>
    </row>
    <row r="256" spans="1:13" x14ac:dyDescent="0.25">
      <c r="A256" t="s">
        <v>40</v>
      </c>
      <c r="B256" t="s">
        <v>317</v>
      </c>
      <c r="C256" s="4">
        <v>56152</v>
      </c>
      <c r="D256" s="4">
        <v>67903</v>
      </c>
      <c r="E256" s="4">
        <v>54760</v>
      </c>
      <c r="F256" s="4">
        <v>5174</v>
      </c>
      <c r="G256" s="4">
        <v>27902</v>
      </c>
      <c r="H256" s="4">
        <v>43783</v>
      </c>
      <c r="I256" s="4">
        <v>76637</v>
      </c>
      <c r="J256" s="4">
        <v>10356</v>
      </c>
      <c r="K256" s="2" t="s">
        <v>330</v>
      </c>
      <c r="L256" s="7">
        <f t="shared" si="6"/>
        <v>2.4336248297613072</v>
      </c>
      <c r="M256" s="4">
        <f t="shared" si="7"/>
        <v>127837</v>
      </c>
    </row>
    <row r="257" spans="1:13" x14ac:dyDescent="0.25">
      <c r="A257" t="s">
        <v>245</v>
      </c>
      <c r="B257" t="s">
        <v>317</v>
      </c>
      <c r="C257" s="4">
        <v>339609</v>
      </c>
      <c r="D257" s="4">
        <v>420380</v>
      </c>
      <c r="E257" s="4">
        <v>257872</v>
      </c>
      <c r="F257" s="4">
        <v>38043</v>
      </c>
      <c r="G257" s="4">
        <v>174726</v>
      </c>
      <c r="H257" s="4">
        <v>201960</v>
      </c>
      <c r="I257" s="4">
        <v>429541</v>
      </c>
      <c r="J257" s="4">
        <v>56043</v>
      </c>
      <c r="K257" s="2">
        <v>20</v>
      </c>
      <c r="L257" s="7">
        <f t="shared" si="6"/>
        <v>2.4059384407586735</v>
      </c>
      <c r="M257" s="4">
        <f t="shared" si="7"/>
        <v>716295</v>
      </c>
    </row>
    <row r="258" spans="1:13" x14ac:dyDescent="0.25">
      <c r="A258" t="s">
        <v>59</v>
      </c>
      <c r="B258" t="s">
        <v>317</v>
      </c>
      <c r="C258" s="4">
        <v>71197</v>
      </c>
      <c r="D258" s="4">
        <v>245716</v>
      </c>
      <c r="E258" s="4">
        <v>1724</v>
      </c>
      <c r="F258" s="4">
        <v>16540</v>
      </c>
      <c r="G258" s="4">
        <v>173751</v>
      </c>
      <c r="H258" s="4">
        <v>19032</v>
      </c>
      <c r="I258" s="4">
        <v>283291</v>
      </c>
      <c r="J258" s="4">
        <v>-6779</v>
      </c>
      <c r="K258" s="2" t="s">
        <v>330</v>
      </c>
      <c r="L258" s="7">
        <f t="shared" si="6"/>
        <v>1.4141846665630702</v>
      </c>
      <c r="M258" s="4">
        <f t="shared" si="7"/>
        <v>263980</v>
      </c>
    </row>
    <row r="259" spans="1:13" x14ac:dyDescent="0.25">
      <c r="A259" t="s">
        <v>222</v>
      </c>
      <c r="B259" t="s">
        <v>317</v>
      </c>
      <c r="C259" s="4">
        <v>102364</v>
      </c>
      <c r="D259" s="4">
        <v>181917</v>
      </c>
      <c r="E259" s="4">
        <v>82986</v>
      </c>
      <c r="F259" s="4">
        <v>16245</v>
      </c>
      <c r="G259" s="4">
        <v>63005</v>
      </c>
      <c r="H259" s="4">
        <v>115779</v>
      </c>
      <c r="I259" s="4">
        <v>77724</v>
      </c>
      <c r="J259" s="4">
        <v>11432</v>
      </c>
      <c r="K259" s="2">
        <v>376</v>
      </c>
      <c r="L259" s="7">
        <f t="shared" si="6"/>
        <v>2.8873422744226649</v>
      </c>
      <c r="M259" s="4">
        <f t="shared" si="7"/>
        <v>281148</v>
      </c>
    </row>
    <row r="260" spans="1:13" x14ac:dyDescent="0.25">
      <c r="A260" t="s">
        <v>109</v>
      </c>
      <c r="B260" t="s">
        <v>317</v>
      </c>
      <c r="C260" s="4">
        <v>559548</v>
      </c>
      <c r="D260" s="4">
        <v>347988</v>
      </c>
      <c r="E260" s="4">
        <v>810053</v>
      </c>
      <c r="F260" s="4">
        <v>73542</v>
      </c>
      <c r="G260" s="4">
        <v>144012</v>
      </c>
      <c r="H260" s="4">
        <v>488023</v>
      </c>
      <c r="I260" s="4">
        <v>482999</v>
      </c>
      <c r="J260" s="4">
        <v>78709</v>
      </c>
      <c r="K260" s="2">
        <v>2580</v>
      </c>
      <c r="L260" s="7">
        <f t="shared" si="6"/>
        <v>2.4163819681693193</v>
      </c>
      <c r="M260" s="4">
        <f t="shared" si="7"/>
        <v>1191583</v>
      </c>
    </row>
    <row r="261" spans="1:13" x14ac:dyDescent="0.25">
      <c r="A261" t="s">
        <v>220</v>
      </c>
      <c r="B261" t="s">
        <v>318</v>
      </c>
      <c r="C261" s="4">
        <v>15550610</v>
      </c>
      <c r="D261" s="4">
        <v>2199200</v>
      </c>
      <c r="E261" s="4">
        <v>14728735</v>
      </c>
      <c r="F261" s="4">
        <v>10030222</v>
      </c>
      <c r="G261" s="4">
        <v>1750074</v>
      </c>
      <c r="H261" s="4">
        <v>9657473</v>
      </c>
      <c r="I261" s="4">
        <v>2295885</v>
      </c>
      <c r="J261" s="4">
        <v>1887851</v>
      </c>
      <c r="K261" s="2">
        <v>1018</v>
      </c>
      <c r="L261" s="7">
        <f t="shared" ref="L261:L265" si="8">D261/G261</f>
        <v>1.2566325766796147</v>
      </c>
      <c r="M261" s="4">
        <f t="shared" ref="M261:M265" si="9">C261+G261+H261</f>
        <v>26958157</v>
      </c>
    </row>
    <row r="262" spans="1:13" x14ac:dyDescent="0.25">
      <c r="A262" t="s">
        <v>25</v>
      </c>
      <c r="B262" t="s">
        <v>318</v>
      </c>
      <c r="C262" s="4">
        <v>70891</v>
      </c>
      <c r="D262" s="4">
        <v>8644</v>
      </c>
      <c r="E262" s="4">
        <v>469</v>
      </c>
      <c r="F262" s="4">
        <v>66664</v>
      </c>
      <c r="G262" s="4">
        <v>4864</v>
      </c>
      <c r="H262" s="4">
        <v>22</v>
      </c>
      <c r="I262" s="4">
        <v>0</v>
      </c>
      <c r="J262" s="4">
        <v>11987</v>
      </c>
      <c r="K262" s="2">
        <v>8</v>
      </c>
      <c r="L262" s="7">
        <f t="shared" si="8"/>
        <v>1.7771381578947369</v>
      </c>
      <c r="M262" s="4">
        <f t="shared" si="9"/>
        <v>75777</v>
      </c>
    </row>
    <row r="263" spans="1:13" x14ac:dyDescent="0.25">
      <c r="A263" t="s">
        <v>231</v>
      </c>
      <c r="B263" t="s">
        <v>318</v>
      </c>
      <c r="C263" s="4">
        <v>27764</v>
      </c>
      <c r="D263" s="4">
        <v>215</v>
      </c>
      <c r="E263" s="4">
        <v>0</v>
      </c>
      <c r="F263" s="4">
        <v>42517</v>
      </c>
      <c r="G263" s="4">
        <v>14968</v>
      </c>
      <c r="H263" s="4" t="s">
        <v>330</v>
      </c>
      <c r="I263" s="4">
        <v>0</v>
      </c>
      <c r="J263" s="4">
        <v>3929</v>
      </c>
      <c r="K263" s="2" t="s">
        <v>330</v>
      </c>
      <c r="L263" s="7">
        <f t="shared" si="8"/>
        <v>1.4363976483164084E-2</v>
      </c>
      <c r="M263" s="4" t="e">
        <f t="shared" si="9"/>
        <v>#VALUE!</v>
      </c>
    </row>
    <row r="264" spans="1:13" x14ac:dyDescent="0.25">
      <c r="A264" t="s">
        <v>219</v>
      </c>
      <c r="B264" t="s">
        <v>319</v>
      </c>
      <c r="C264" s="4">
        <v>44669</v>
      </c>
      <c r="D264" s="4">
        <v>89734</v>
      </c>
      <c r="E264" s="4">
        <v>11593</v>
      </c>
      <c r="F264" s="4">
        <v>69081</v>
      </c>
      <c r="G264" s="4">
        <v>72794</v>
      </c>
      <c r="H264" s="4">
        <v>52945</v>
      </c>
      <c r="I264" s="4">
        <v>140734</v>
      </c>
      <c r="J264" s="4">
        <v>11223</v>
      </c>
      <c r="K264" s="2" t="s">
        <v>330</v>
      </c>
      <c r="L264" s="7">
        <f t="shared" si="8"/>
        <v>1.2327114872104843</v>
      </c>
      <c r="M264" s="4">
        <f t="shared" si="9"/>
        <v>170408</v>
      </c>
    </row>
    <row r="265" spans="1:13" x14ac:dyDescent="0.25">
      <c r="A265" t="s">
        <v>107</v>
      </c>
      <c r="B265" t="s">
        <v>319</v>
      </c>
      <c r="C265" s="4">
        <v>116390</v>
      </c>
      <c r="D265" s="4">
        <v>140256</v>
      </c>
      <c r="E265" s="4" t="s">
        <v>330</v>
      </c>
      <c r="F265" s="4">
        <v>26198</v>
      </c>
      <c r="G265" s="4">
        <v>50064</v>
      </c>
      <c r="H265" s="4">
        <v>0</v>
      </c>
      <c r="I265" s="4">
        <v>124507</v>
      </c>
      <c r="J265" s="4">
        <v>36557</v>
      </c>
      <c r="K265" s="2" t="s">
        <v>330</v>
      </c>
      <c r="L265" s="7">
        <f t="shared" si="8"/>
        <v>2.8015340364333654</v>
      </c>
      <c r="M265" s="4">
        <f t="shared" si="9"/>
        <v>166454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I1305"/>
  <sheetViews>
    <sheetView tabSelected="1" workbookViewId="0"/>
  </sheetViews>
  <sheetFormatPr defaultRowHeight="15" x14ac:dyDescent="0.25"/>
  <cols>
    <col min="1" max="1" width="30.85546875" style="18" customWidth="1"/>
    <col min="2" max="2" width="9.140625" style="18"/>
    <col min="3" max="6" width="10.140625" style="18" bestFit="1" customWidth="1"/>
    <col min="7" max="7" width="9.5703125" style="18" bestFit="1" customWidth="1"/>
    <col min="8" max="9" width="10.140625" style="18" bestFit="1" customWidth="1"/>
    <col min="10" max="10" width="9.5703125" style="18" bestFit="1" customWidth="1"/>
    <col min="11" max="11" width="14" style="18" customWidth="1"/>
    <col min="12" max="12" width="6.7109375" style="18" customWidth="1"/>
    <col min="13" max="13" width="11.28515625" style="18" bestFit="1" customWidth="1"/>
    <col min="14" max="17" width="10.140625" style="18" bestFit="1" customWidth="1"/>
    <col min="18" max="18" width="11.28515625" style="18" bestFit="1" customWidth="1"/>
    <col min="19" max="19" width="10.140625" style="18" bestFit="1" customWidth="1"/>
    <col min="20" max="20" width="9.5703125" style="18" bestFit="1" customWidth="1"/>
    <col min="21" max="21" width="12.7109375" style="18" customWidth="1"/>
    <col min="22" max="22" width="6.7109375" style="18" customWidth="1"/>
    <col min="23" max="32" width="10.7109375" style="18" customWidth="1"/>
    <col min="33" max="33" width="12.7109375" style="18" customWidth="1"/>
    <col min="34" max="34" width="6.7109375" style="18" customWidth="1"/>
    <col min="35" max="44" width="10.7109375" style="18" customWidth="1"/>
    <col min="45" max="45" width="12.7109375" style="18" customWidth="1"/>
    <col min="46" max="46" width="6.7109375" style="18" customWidth="1"/>
    <col min="47" max="56" width="10.7109375" style="18" customWidth="1"/>
    <col min="57" max="57" width="12.7109375" style="18" customWidth="1"/>
    <col min="58" max="58" width="6.7109375" style="18" customWidth="1"/>
    <col min="59" max="66" width="10.7109375" style="18" customWidth="1"/>
    <col min="67" max="67" width="12.7109375" style="18" customWidth="1"/>
    <col min="68" max="68" width="6.7109375" style="18" customWidth="1"/>
    <col min="69" max="76" width="10.7109375" style="18" customWidth="1"/>
    <col min="77" max="77" width="12.7109375" style="18" customWidth="1"/>
    <col min="78" max="78" width="6.7109375" style="18" customWidth="1"/>
    <col min="79" max="87" width="10.7109375" style="18" customWidth="1"/>
    <col min="88" max="88" width="12.7109375" style="18" customWidth="1"/>
    <col min="89" max="89" width="6.7109375" style="18" customWidth="1"/>
    <col min="90" max="98" width="10.7109375" style="18" customWidth="1"/>
    <col min="99" max="99" width="12.7109375" style="18" customWidth="1"/>
    <col min="100" max="100" width="6.7109375" style="18" customWidth="1"/>
    <col min="101" max="109" width="10.7109375" style="18" customWidth="1"/>
    <col min="110" max="110" width="12.7109375" style="18" customWidth="1"/>
    <col min="111" max="111" width="6.7109375" style="18" customWidth="1"/>
    <col min="112" max="120" width="10.7109375" style="18" customWidth="1"/>
    <col min="121" max="121" width="12.7109375" style="18" customWidth="1"/>
    <col min="122" max="122" width="6.7109375" style="18" customWidth="1"/>
    <col min="123" max="131" width="10.7109375" style="18" customWidth="1"/>
    <col min="132" max="132" width="12.7109375" style="18" customWidth="1"/>
    <col min="133" max="133" width="6.7109375" style="18" customWidth="1"/>
    <col min="134" max="135" width="11.85546875" style="18" bestFit="1" customWidth="1"/>
    <col min="136" max="137" width="10.7109375" style="18" bestFit="1" customWidth="1"/>
    <col min="138" max="138" width="10.85546875" style="18" bestFit="1" customWidth="1"/>
    <col min="139" max="142" width="9.42578125" style="18" bestFit="1" customWidth="1"/>
    <col min="143" max="143" width="12.7109375" style="18" customWidth="1"/>
    <col min="144" max="144" width="6.7109375" style="18" customWidth="1"/>
    <col min="145" max="148" width="11.7109375" style="18" bestFit="1" customWidth="1"/>
    <col min="149" max="149" width="10.7109375" style="18" bestFit="1" customWidth="1"/>
    <col min="150" max="153" width="9.140625" style="18"/>
    <col min="154" max="154" width="12.7109375" style="18" customWidth="1"/>
    <col min="155" max="155" width="6.7109375" style="18" customWidth="1"/>
    <col min="156" max="156" width="11.5703125" style="18" bestFit="1" customWidth="1"/>
    <col min="157" max="160" width="11.7109375" style="18" bestFit="1" customWidth="1"/>
    <col min="161" max="161" width="9.140625" style="18"/>
    <col min="162" max="162" width="9.140625" style="29"/>
    <col min="163" max="163" width="9.140625" style="38"/>
    <col min="164" max="164" width="9.140625" style="18"/>
    <col min="165" max="165" width="12.7109375" style="18" customWidth="1"/>
    <col min="166" max="16384" width="9.140625" style="18"/>
  </cols>
  <sheetData>
    <row r="1" spans="1:165" x14ac:dyDescent="0.25">
      <c r="C1" s="19" t="s">
        <v>341</v>
      </c>
      <c r="D1" s="19"/>
      <c r="E1" s="20"/>
      <c r="F1" s="20"/>
      <c r="G1" s="20"/>
      <c r="H1" s="20"/>
      <c r="I1" s="20"/>
      <c r="J1" s="20"/>
      <c r="K1" s="20"/>
      <c r="L1" s="20"/>
      <c r="M1" s="3"/>
      <c r="N1" s="20"/>
      <c r="O1" s="20"/>
      <c r="P1" s="20"/>
      <c r="Q1" s="20"/>
      <c r="R1" s="20"/>
      <c r="S1" s="20"/>
      <c r="T1" s="20"/>
      <c r="U1" s="20"/>
      <c r="V1" s="20"/>
      <c r="W1" s="3"/>
      <c r="AI1" s="3"/>
      <c r="AU1" s="3"/>
      <c r="BG1" s="20"/>
      <c r="BQ1" s="3"/>
      <c r="CA1" s="3"/>
      <c r="CL1" s="3"/>
      <c r="CW1" s="3"/>
      <c r="DH1" s="3"/>
      <c r="DS1" s="3"/>
      <c r="ED1" s="3"/>
      <c r="EO1" s="3"/>
      <c r="EZ1" s="3"/>
    </row>
    <row r="2" spans="1:165" x14ac:dyDescent="0.25">
      <c r="A2" s="20"/>
      <c r="B2" s="20"/>
      <c r="C2" s="20" t="s">
        <v>342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</row>
    <row r="3" spans="1:165" x14ac:dyDescent="0.25">
      <c r="A3" s="20"/>
      <c r="B3" s="20"/>
      <c r="C3" s="20" t="s">
        <v>354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165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</row>
    <row r="5" spans="1:165" x14ac:dyDescent="0.25">
      <c r="C5" s="21"/>
      <c r="D5" s="22"/>
      <c r="E5" s="22"/>
      <c r="F5" s="22"/>
      <c r="G5" s="22">
        <v>1971</v>
      </c>
      <c r="H5" s="22"/>
      <c r="I5" s="22"/>
      <c r="J5" s="22"/>
      <c r="K5" s="23"/>
      <c r="L5" s="24"/>
      <c r="M5" s="21"/>
      <c r="N5" s="22"/>
      <c r="O5" s="22"/>
      <c r="P5" s="22"/>
      <c r="Q5" s="22">
        <v>1972</v>
      </c>
      <c r="R5" s="22"/>
      <c r="S5" s="22"/>
      <c r="T5" s="22"/>
      <c r="U5" s="23"/>
      <c r="W5" s="21"/>
      <c r="X5" s="22"/>
      <c r="Y5" s="22"/>
      <c r="Z5" s="22"/>
      <c r="AA5" s="22">
        <v>1973</v>
      </c>
      <c r="AB5" s="22"/>
      <c r="AC5" s="22"/>
      <c r="AD5" s="22"/>
      <c r="AE5" s="22"/>
      <c r="AF5" s="22"/>
      <c r="AG5" s="23"/>
      <c r="AI5" s="21"/>
      <c r="AJ5" s="22"/>
      <c r="AK5" s="22"/>
      <c r="AL5" s="22"/>
      <c r="AM5" s="22">
        <v>1974</v>
      </c>
      <c r="AN5" s="22"/>
      <c r="AO5" s="22"/>
      <c r="AP5" s="22"/>
      <c r="AQ5" s="22"/>
      <c r="AR5" s="22"/>
      <c r="AS5" s="23"/>
      <c r="AU5" s="21"/>
      <c r="AV5" s="22"/>
      <c r="AW5" s="22"/>
      <c r="AX5" s="22"/>
      <c r="AY5" s="22">
        <v>1975</v>
      </c>
      <c r="AZ5" s="22"/>
      <c r="BA5" s="22"/>
      <c r="BB5" s="22"/>
      <c r="BC5" s="22"/>
      <c r="BD5" s="22"/>
      <c r="BE5" s="23"/>
      <c r="BG5" s="21"/>
      <c r="BH5" s="22"/>
      <c r="BI5" s="22"/>
      <c r="BJ5" s="22">
        <v>1976</v>
      </c>
      <c r="BK5" s="22"/>
      <c r="BL5" s="22"/>
      <c r="BM5" s="22"/>
      <c r="BN5" s="22"/>
      <c r="BO5" s="23"/>
      <c r="BQ5" s="21"/>
      <c r="BR5" s="22"/>
      <c r="BS5" s="22"/>
      <c r="BT5" s="22">
        <v>1977</v>
      </c>
      <c r="BU5" s="22"/>
      <c r="BV5" s="22"/>
      <c r="BW5" s="22"/>
      <c r="BX5" s="22"/>
      <c r="BY5" s="23"/>
      <c r="CA5" s="21"/>
      <c r="CB5" s="22"/>
      <c r="CC5" s="22"/>
      <c r="CD5" s="22"/>
      <c r="CE5" s="22">
        <v>1978</v>
      </c>
      <c r="CF5" s="22"/>
      <c r="CG5" s="22"/>
      <c r="CH5" s="22"/>
      <c r="CI5" s="22"/>
      <c r="CJ5" s="23"/>
      <c r="CL5" s="21"/>
      <c r="CM5" s="22"/>
      <c r="CN5" s="22"/>
      <c r="CO5" s="22"/>
      <c r="CP5" s="22">
        <v>1979</v>
      </c>
      <c r="CQ5" s="22"/>
      <c r="CR5" s="22"/>
      <c r="CS5" s="22"/>
      <c r="CT5" s="22"/>
      <c r="CU5" s="23"/>
      <c r="CW5" s="21"/>
      <c r="CX5" s="22"/>
      <c r="CY5" s="22"/>
      <c r="CZ5" s="22"/>
      <c r="DA5" s="22">
        <v>1980</v>
      </c>
      <c r="DB5" s="22"/>
      <c r="DC5" s="22"/>
      <c r="DD5" s="22"/>
      <c r="DE5" s="22"/>
      <c r="DF5" s="23"/>
      <c r="DH5" s="21"/>
      <c r="DI5" s="22"/>
      <c r="DJ5" s="22"/>
      <c r="DK5" s="22"/>
      <c r="DL5" s="22">
        <v>1981</v>
      </c>
      <c r="DM5" s="22"/>
      <c r="DN5" s="22"/>
      <c r="DO5" s="22"/>
      <c r="DP5" s="22"/>
      <c r="DQ5" s="23"/>
      <c r="DS5" s="21"/>
      <c r="DT5" s="22"/>
      <c r="DU5" s="22"/>
      <c r="DV5" s="22"/>
      <c r="DW5" s="22">
        <v>1982</v>
      </c>
      <c r="DX5" s="22"/>
      <c r="DY5" s="22"/>
      <c r="DZ5" s="22"/>
      <c r="EA5" s="22"/>
      <c r="EB5" s="23"/>
      <c r="ED5" s="21"/>
      <c r="EE5" s="22"/>
      <c r="EF5" s="22"/>
      <c r="EG5" s="22"/>
      <c r="EH5" s="22">
        <v>1983</v>
      </c>
      <c r="EI5" s="22"/>
      <c r="EJ5" s="22"/>
      <c r="EK5" s="22"/>
      <c r="EL5" s="22"/>
      <c r="EM5" s="23"/>
      <c r="EO5" s="21"/>
      <c r="EP5" s="22"/>
      <c r="EQ5" s="22"/>
      <c r="ER5" s="22"/>
      <c r="ES5" s="22">
        <v>1984</v>
      </c>
      <c r="ET5" s="22"/>
      <c r="EU5" s="22"/>
      <c r="EV5" s="22"/>
      <c r="EW5" s="22"/>
      <c r="EX5" s="23"/>
      <c r="EZ5" s="21"/>
      <c r="FA5" s="22"/>
      <c r="FB5" s="22"/>
      <c r="FC5" s="22"/>
      <c r="FD5" s="22">
        <v>1985</v>
      </c>
      <c r="FE5" s="22"/>
      <c r="FF5" s="36"/>
      <c r="FG5" s="39"/>
      <c r="FH5" s="22"/>
      <c r="FI5" s="23"/>
    </row>
    <row r="6" spans="1:165" x14ac:dyDescent="0.25">
      <c r="A6" s="25" t="s">
        <v>250</v>
      </c>
      <c r="B6" s="25" t="s">
        <v>251</v>
      </c>
      <c r="C6" s="49" t="s">
        <v>323</v>
      </c>
      <c r="D6" s="49" t="s">
        <v>324</v>
      </c>
      <c r="E6" s="49" t="s">
        <v>325</v>
      </c>
      <c r="F6" s="49" t="s">
        <v>320</v>
      </c>
      <c r="G6" s="49" t="s">
        <v>321</v>
      </c>
      <c r="H6" s="49" t="s">
        <v>322</v>
      </c>
      <c r="I6" s="49" t="s">
        <v>327</v>
      </c>
      <c r="J6" s="50" t="s">
        <v>333</v>
      </c>
      <c r="K6" s="49" t="s">
        <v>353</v>
      </c>
      <c r="L6" s="49"/>
      <c r="M6" s="49" t="s">
        <v>323</v>
      </c>
      <c r="N6" s="49" t="s">
        <v>324</v>
      </c>
      <c r="O6" s="49" t="s">
        <v>325</v>
      </c>
      <c r="P6" s="49" t="s">
        <v>320</v>
      </c>
      <c r="Q6" s="49" t="s">
        <v>321</v>
      </c>
      <c r="R6" s="49" t="s">
        <v>322</v>
      </c>
      <c r="S6" s="49" t="s">
        <v>327</v>
      </c>
      <c r="T6" s="50" t="s">
        <v>333</v>
      </c>
      <c r="U6" s="49" t="s">
        <v>353</v>
      </c>
      <c r="V6" s="49"/>
      <c r="W6" s="49" t="s">
        <v>323</v>
      </c>
      <c r="X6" s="49" t="s">
        <v>320</v>
      </c>
      <c r="Y6" s="49" t="s">
        <v>321</v>
      </c>
      <c r="Z6" s="49" t="s">
        <v>322</v>
      </c>
      <c r="AA6" s="49" t="s">
        <v>324</v>
      </c>
      <c r="AB6" s="49" t="s">
        <v>325</v>
      </c>
      <c r="AC6" s="49" t="s">
        <v>326</v>
      </c>
      <c r="AD6" s="49" t="s">
        <v>327</v>
      </c>
      <c r="AE6" s="49" t="s">
        <v>328</v>
      </c>
      <c r="AF6" s="50" t="s">
        <v>333</v>
      </c>
      <c r="AG6" s="49" t="s">
        <v>353</v>
      </c>
      <c r="AI6" s="49" t="s">
        <v>323</v>
      </c>
      <c r="AJ6" s="49" t="s">
        <v>320</v>
      </c>
      <c r="AK6" s="49" t="s">
        <v>321</v>
      </c>
      <c r="AL6" s="49" t="s">
        <v>322</v>
      </c>
      <c r="AM6" s="49" t="s">
        <v>324</v>
      </c>
      <c r="AN6" s="49" t="s">
        <v>325</v>
      </c>
      <c r="AO6" s="49" t="s">
        <v>326</v>
      </c>
      <c r="AP6" s="49" t="s">
        <v>327</v>
      </c>
      <c r="AQ6" s="49" t="s">
        <v>328</v>
      </c>
      <c r="AR6" s="50" t="s">
        <v>333</v>
      </c>
      <c r="AS6" s="49" t="s">
        <v>353</v>
      </c>
      <c r="AU6" s="49" t="s">
        <v>323</v>
      </c>
      <c r="AV6" s="49" t="s">
        <v>320</v>
      </c>
      <c r="AW6" s="49" t="s">
        <v>321</v>
      </c>
      <c r="AX6" s="49" t="s">
        <v>322</v>
      </c>
      <c r="AY6" s="49" t="s">
        <v>324</v>
      </c>
      <c r="AZ6" s="49" t="s">
        <v>325</v>
      </c>
      <c r="BA6" s="49" t="s">
        <v>326</v>
      </c>
      <c r="BB6" s="49" t="s">
        <v>327</v>
      </c>
      <c r="BC6" s="49" t="s">
        <v>328</v>
      </c>
      <c r="BD6" s="50" t="s">
        <v>333</v>
      </c>
      <c r="BE6" s="49" t="s">
        <v>353</v>
      </c>
      <c r="BG6" s="25" t="s">
        <v>323</v>
      </c>
      <c r="BH6" s="25" t="s">
        <v>322</v>
      </c>
      <c r="BI6" s="25" t="s">
        <v>326</v>
      </c>
      <c r="BJ6" s="25" t="s">
        <v>327</v>
      </c>
      <c r="BK6" s="25" t="s">
        <v>328</v>
      </c>
      <c r="BL6" s="26" t="s">
        <v>333</v>
      </c>
      <c r="BM6" s="26" t="s">
        <v>334</v>
      </c>
      <c r="BN6" s="26" t="s">
        <v>335</v>
      </c>
      <c r="BO6" s="49" t="s">
        <v>353</v>
      </c>
      <c r="BQ6" s="25" t="s">
        <v>323</v>
      </c>
      <c r="BR6" s="25" t="s">
        <v>322</v>
      </c>
      <c r="BS6" s="25" t="s">
        <v>326</v>
      </c>
      <c r="BT6" s="25" t="s">
        <v>327</v>
      </c>
      <c r="BU6" s="25" t="s">
        <v>328</v>
      </c>
      <c r="BV6" s="26" t="s">
        <v>333</v>
      </c>
      <c r="BW6" s="26" t="s">
        <v>334</v>
      </c>
      <c r="BX6" s="26" t="s">
        <v>335</v>
      </c>
      <c r="BY6" s="49" t="s">
        <v>353</v>
      </c>
      <c r="CA6" s="25" t="s">
        <v>323</v>
      </c>
      <c r="CB6" s="25" t="s">
        <v>322</v>
      </c>
      <c r="CC6" s="25" t="s">
        <v>336</v>
      </c>
      <c r="CD6" s="25" t="s">
        <v>326</v>
      </c>
      <c r="CE6" s="25" t="s">
        <v>327</v>
      </c>
      <c r="CF6" s="25" t="s">
        <v>328</v>
      </c>
      <c r="CG6" s="26" t="s">
        <v>333</v>
      </c>
      <c r="CH6" s="26" t="s">
        <v>334</v>
      </c>
      <c r="CI6" s="26" t="s">
        <v>335</v>
      </c>
      <c r="CJ6" s="49" t="s">
        <v>353</v>
      </c>
      <c r="CL6" s="25" t="s">
        <v>323</v>
      </c>
      <c r="CM6" s="25" t="s">
        <v>322</v>
      </c>
      <c r="CN6" s="25" t="s">
        <v>336</v>
      </c>
      <c r="CO6" s="25" t="s">
        <v>326</v>
      </c>
      <c r="CP6" s="25" t="s">
        <v>327</v>
      </c>
      <c r="CQ6" s="25" t="s">
        <v>328</v>
      </c>
      <c r="CR6" s="26" t="s">
        <v>333</v>
      </c>
      <c r="CS6" s="26" t="s">
        <v>334</v>
      </c>
      <c r="CT6" s="26" t="s">
        <v>335</v>
      </c>
      <c r="CU6" s="49" t="s">
        <v>353</v>
      </c>
      <c r="CW6" s="25" t="s">
        <v>323</v>
      </c>
      <c r="CX6" s="25" t="s">
        <v>322</v>
      </c>
      <c r="CY6" s="25" t="s">
        <v>336</v>
      </c>
      <c r="CZ6" s="25" t="s">
        <v>326</v>
      </c>
      <c r="DA6" s="25" t="s">
        <v>327</v>
      </c>
      <c r="DB6" s="25" t="s">
        <v>328</v>
      </c>
      <c r="DC6" s="26" t="s">
        <v>333</v>
      </c>
      <c r="DD6" s="26" t="s">
        <v>334</v>
      </c>
      <c r="DE6" s="26" t="s">
        <v>335</v>
      </c>
      <c r="DF6" s="49" t="s">
        <v>353</v>
      </c>
      <c r="DH6" s="25" t="s">
        <v>323</v>
      </c>
      <c r="DI6" s="25" t="s">
        <v>322</v>
      </c>
      <c r="DJ6" s="25" t="s">
        <v>336</v>
      </c>
      <c r="DK6" s="25" t="s">
        <v>326</v>
      </c>
      <c r="DL6" s="25" t="s">
        <v>327</v>
      </c>
      <c r="DM6" s="25" t="s">
        <v>328</v>
      </c>
      <c r="DN6" s="26" t="s">
        <v>333</v>
      </c>
      <c r="DO6" s="26" t="s">
        <v>334</v>
      </c>
      <c r="DP6" s="26" t="s">
        <v>335</v>
      </c>
      <c r="DQ6" s="49" t="s">
        <v>353</v>
      </c>
      <c r="DS6" s="25" t="s">
        <v>323</v>
      </c>
      <c r="DT6" s="25" t="s">
        <v>322</v>
      </c>
      <c r="DU6" s="25" t="s">
        <v>336</v>
      </c>
      <c r="DV6" s="25" t="s">
        <v>326</v>
      </c>
      <c r="DW6" s="25" t="s">
        <v>327</v>
      </c>
      <c r="DX6" s="25" t="s">
        <v>328</v>
      </c>
      <c r="DY6" s="26" t="s">
        <v>333</v>
      </c>
      <c r="DZ6" s="26" t="s">
        <v>334</v>
      </c>
      <c r="EA6" s="26" t="s">
        <v>335</v>
      </c>
      <c r="EB6" s="49" t="s">
        <v>353</v>
      </c>
      <c r="ED6" s="25" t="s">
        <v>323</v>
      </c>
      <c r="EE6" s="25" t="s">
        <v>322</v>
      </c>
      <c r="EF6" s="25" t="s">
        <v>336</v>
      </c>
      <c r="EG6" s="25" t="s">
        <v>326</v>
      </c>
      <c r="EH6" s="25" t="s">
        <v>327</v>
      </c>
      <c r="EI6" s="25" t="s">
        <v>328</v>
      </c>
      <c r="EJ6" s="26" t="s">
        <v>333</v>
      </c>
      <c r="EK6" s="35" t="s">
        <v>334</v>
      </c>
      <c r="EL6" s="26" t="s">
        <v>335</v>
      </c>
      <c r="EM6" s="49" t="s">
        <v>353</v>
      </c>
      <c r="EO6" s="25" t="s">
        <v>323</v>
      </c>
      <c r="EP6" s="25" t="s">
        <v>322</v>
      </c>
      <c r="EQ6" s="25" t="s">
        <v>336</v>
      </c>
      <c r="ER6" s="25" t="s">
        <v>326</v>
      </c>
      <c r="ES6" s="25" t="s">
        <v>327</v>
      </c>
      <c r="ET6" s="25" t="s">
        <v>328</v>
      </c>
      <c r="EU6" s="26" t="s">
        <v>333</v>
      </c>
      <c r="EV6" s="35" t="s">
        <v>334</v>
      </c>
      <c r="EW6" s="26" t="s">
        <v>335</v>
      </c>
      <c r="EX6" s="49" t="s">
        <v>353</v>
      </c>
      <c r="EZ6" s="25" t="s">
        <v>323</v>
      </c>
      <c r="FA6" s="25" t="s">
        <v>322</v>
      </c>
      <c r="FB6" s="25" t="s">
        <v>336</v>
      </c>
      <c r="FC6" s="25" t="s">
        <v>326</v>
      </c>
      <c r="FD6" s="25" t="s">
        <v>327</v>
      </c>
      <c r="FE6" s="25" t="s">
        <v>328</v>
      </c>
      <c r="FF6" s="37" t="s">
        <v>333</v>
      </c>
      <c r="FG6" s="35" t="s">
        <v>334</v>
      </c>
      <c r="FH6" s="26" t="s">
        <v>335</v>
      </c>
      <c r="FI6" s="49" t="s">
        <v>353</v>
      </c>
    </row>
    <row r="7" spans="1:165" x14ac:dyDescent="0.25">
      <c r="A7" s="9" t="s">
        <v>0</v>
      </c>
      <c r="B7" s="9" t="s">
        <v>264</v>
      </c>
      <c r="C7" s="27">
        <v>435.31700000000001</v>
      </c>
      <c r="D7" s="27">
        <v>54.228000000000002</v>
      </c>
      <c r="E7" s="27">
        <v>4.0780000000000003</v>
      </c>
      <c r="F7" s="27">
        <v>177.93700000000001</v>
      </c>
      <c r="G7" s="27">
        <v>11.308</v>
      </c>
      <c r="H7" s="27">
        <v>304.37799999999999</v>
      </c>
      <c r="I7" s="27">
        <v>15.335000000000001</v>
      </c>
      <c r="J7" s="10">
        <v>3.2812753559046985</v>
      </c>
      <c r="K7" s="27">
        <v>493.62299999999999</v>
      </c>
      <c r="L7" s="9"/>
      <c r="M7" s="27">
        <v>505.202</v>
      </c>
      <c r="N7" s="27">
        <v>44.607999999999997</v>
      </c>
      <c r="O7" s="27">
        <v>17.739999999999998</v>
      </c>
      <c r="P7" s="27">
        <v>167.98500000000001</v>
      </c>
      <c r="Q7" s="27">
        <v>8.9269999999999996</v>
      </c>
      <c r="R7" s="27">
        <v>390.63799999999998</v>
      </c>
      <c r="S7" s="27">
        <v>21.08</v>
      </c>
      <c r="T7" s="10">
        <v>3.7658043400286942</v>
      </c>
      <c r="U7" s="27">
        <v>567.54999999999995</v>
      </c>
      <c r="V7" s="9"/>
      <c r="W7" s="27">
        <v>549.89</v>
      </c>
      <c r="X7" s="27">
        <v>203.91300000000001</v>
      </c>
      <c r="Y7" s="27">
        <v>63.756</v>
      </c>
      <c r="Z7" s="27">
        <v>371.69400000000002</v>
      </c>
      <c r="AA7" s="27">
        <v>76.596999999999994</v>
      </c>
      <c r="AB7" s="27">
        <v>12.875999999999999</v>
      </c>
      <c r="AC7" s="27">
        <v>348.99200000000002</v>
      </c>
      <c r="AD7" s="27">
        <v>61.603999999999999</v>
      </c>
      <c r="AE7" s="9">
        <v>5135</v>
      </c>
      <c r="AF7" s="10">
        <v>2.6621538702560152</v>
      </c>
      <c r="AG7" s="27">
        <v>639.36300000000006</v>
      </c>
      <c r="AH7" s="9"/>
      <c r="AI7" s="27">
        <v>605.98400000000004</v>
      </c>
      <c r="AJ7" s="27">
        <v>331.267</v>
      </c>
      <c r="AK7" s="27">
        <v>72.694999999999993</v>
      </c>
      <c r="AL7" s="27">
        <v>395.30599999999998</v>
      </c>
      <c r="AM7" s="27">
        <v>125.41200000000001</v>
      </c>
      <c r="AN7" s="27">
        <v>67.872</v>
      </c>
      <c r="AO7" s="27">
        <v>580.52300000000002</v>
      </c>
      <c r="AP7" s="27">
        <v>130.125</v>
      </c>
      <c r="AQ7" s="9">
        <v>5050</v>
      </c>
      <c r="AR7" s="10">
        <v>2.6414298472235513</v>
      </c>
      <c r="AS7" s="27">
        <v>799.26800000000003</v>
      </c>
      <c r="AT7" s="9"/>
      <c r="AU7" s="27">
        <v>984.79499999999996</v>
      </c>
      <c r="AV7" s="27">
        <v>708.63499999999999</v>
      </c>
      <c r="AW7" s="27">
        <v>143.22399999999999</v>
      </c>
      <c r="AX7" s="27">
        <v>952.89499999999998</v>
      </c>
      <c r="AY7" s="27">
        <v>574.51400000000001</v>
      </c>
      <c r="AZ7" s="27">
        <v>245.44499999999999</v>
      </c>
      <c r="BA7" s="27">
        <v>1177.527</v>
      </c>
      <c r="BB7" s="27">
        <v>100.563</v>
      </c>
      <c r="BC7" s="9">
        <v>5139</v>
      </c>
      <c r="BD7" s="10">
        <v>1.2334512300831659</v>
      </c>
      <c r="BE7" s="27">
        <v>1804.7539999999999</v>
      </c>
      <c r="BF7" s="1"/>
      <c r="BG7" s="8">
        <v>1269.2</v>
      </c>
      <c r="BH7" s="8">
        <v>407.4</v>
      </c>
      <c r="BI7" s="8">
        <v>2559.6</v>
      </c>
      <c r="BJ7" s="8">
        <v>299.2</v>
      </c>
      <c r="BK7" s="9">
        <v>5034</v>
      </c>
      <c r="BL7" s="10">
        <v>1.57</v>
      </c>
      <c r="BM7" s="11">
        <v>79.7</v>
      </c>
      <c r="BN7" s="12">
        <v>0.79700000000000004</v>
      </c>
      <c r="BO7" s="8">
        <v>6252.2167487684746</v>
      </c>
      <c r="BP7" s="1"/>
      <c r="BQ7" s="8">
        <v>2166.9</v>
      </c>
      <c r="BR7" s="8">
        <v>1653.3</v>
      </c>
      <c r="BS7" s="8">
        <v>5177</v>
      </c>
      <c r="BT7" s="8">
        <v>407.2</v>
      </c>
      <c r="BU7" s="9">
        <v>6379</v>
      </c>
      <c r="BV7" s="10">
        <v>0.78</v>
      </c>
      <c r="BW7" s="11">
        <v>80.599999999999994</v>
      </c>
      <c r="BX7" s="12">
        <v>0.80599999999999994</v>
      </c>
      <c r="BY7" s="8">
        <v>11169.587628865977</v>
      </c>
      <c r="BZ7" s="1"/>
      <c r="CA7" s="8">
        <v>5289.6</v>
      </c>
      <c r="CB7" s="8">
        <v>3004.1</v>
      </c>
      <c r="CC7" s="8">
        <v>637.79999999999995</v>
      </c>
      <c r="CD7" s="8">
        <v>5878</v>
      </c>
      <c r="CE7" s="8">
        <v>595.6</v>
      </c>
      <c r="CF7" s="9">
        <v>6601</v>
      </c>
      <c r="CG7" s="10">
        <v>1.01</v>
      </c>
      <c r="CH7" s="11">
        <v>73.099999999999994</v>
      </c>
      <c r="CI7" s="12">
        <v>0.73099999999999998</v>
      </c>
      <c r="CJ7" s="8">
        <v>19663.940520446096</v>
      </c>
      <c r="CK7" s="1"/>
      <c r="CL7" s="8">
        <v>12335.8</v>
      </c>
      <c r="CM7" s="8">
        <v>22145.4</v>
      </c>
      <c r="CN7" s="8">
        <v>913</v>
      </c>
      <c r="CO7" s="8">
        <v>9749.2999999999993</v>
      </c>
      <c r="CP7" s="8">
        <v>571.79999999999995</v>
      </c>
      <c r="CQ7" s="9">
        <v>7225</v>
      </c>
      <c r="CR7" s="10">
        <v>0.43</v>
      </c>
      <c r="CS7" s="11">
        <v>74.400000000000006</v>
      </c>
      <c r="CT7" s="12">
        <v>0.74400000000000011</v>
      </c>
      <c r="CU7" s="8">
        <v>48186.718750000015</v>
      </c>
      <c r="CV7" s="1"/>
      <c r="CW7" s="8">
        <v>16193.5</v>
      </c>
      <c r="CX7" s="8">
        <v>34413.1</v>
      </c>
      <c r="CY7" s="8">
        <v>1230.9000000000001</v>
      </c>
      <c r="CZ7" s="8">
        <v>20443.900000000001</v>
      </c>
      <c r="DA7" s="8">
        <v>-2793.9</v>
      </c>
      <c r="DB7" s="9">
        <v>8116</v>
      </c>
      <c r="DC7" s="10">
        <v>0.35</v>
      </c>
      <c r="DD7" s="11">
        <v>79.5</v>
      </c>
      <c r="DE7" s="12">
        <v>0.79500000000000004</v>
      </c>
      <c r="DF7" s="8">
        <v>78992.682926829279</v>
      </c>
      <c r="DG7" s="1"/>
      <c r="DH7" s="8">
        <v>18957</v>
      </c>
      <c r="DI7" s="8">
        <v>75493.3</v>
      </c>
      <c r="DJ7" s="8">
        <v>780.8</v>
      </c>
      <c r="DK7" s="8">
        <v>27847.599999999999</v>
      </c>
      <c r="DL7" s="8">
        <v>-11486.9</v>
      </c>
      <c r="DM7" s="9">
        <v>7995</v>
      </c>
      <c r="DN7" s="10">
        <v>0.33</v>
      </c>
      <c r="DO7" s="11">
        <v>88</v>
      </c>
      <c r="DP7" s="12">
        <v>0.88</v>
      </c>
      <c r="DQ7" s="8">
        <v>157975</v>
      </c>
      <c r="DR7" s="1"/>
      <c r="DS7" s="8" t="s">
        <v>340</v>
      </c>
      <c r="DT7" s="8" t="s">
        <v>340</v>
      </c>
      <c r="DU7" s="8" t="s">
        <v>340</v>
      </c>
      <c r="DV7" s="8" t="s">
        <v>340</v>
      </c>
      <c r="DW7" s="8" t="s">
        <v>340</v>
      </c>
      <c r="DX7" s="8" t="s">
        <v>340</v>
      </c>
      <c r="DY7" s="8" t="s">
        <v>340</v>
      </c>
      <c r="DZ7" s="8" t="s">
        <v>340</v>
      </c>
      <c r="EA7" s="12" t="s">
        <v>340</v>
      </c>
      <c r="EB7" s="8" t="s">
        <v>340</v>
      </c>
      <c r="EC7" s="1"/>
      <c r="ED7" s="8">
        <v>406269</v>
      </c>
      <c r="EE7" s="8">
        <v>586311</v>
      </c>
      <c r="EF7" s="8">
        <v>18643</v>
      </c>
      <c r="EG7" s="8">
        <v>154877</v>
      </c>
      <c r="EH7" s="8">
        <v>62815</v>
      </c>
      <c r="EI7" s="40">
        <v>7573</v>
      </c>
      <c r="EJ7" s="10">
        <v>1.21</v>
      </c>
      <c r="EK7" s="11">
        <v>62.3</v>
      </c>
      <c r="EL7" s="12">
        <v>0.623</v>
      </c>
      <c r="EM7" s="8">
        <v>1077636.6047745359</v>
      </c>
      <c r="EN7" s="1"/>
      <c r="EO7" s="8">
        <v>1543420</v>
      </c>
      <c r="EP7" s="8">
        <v>1769637</v>
      </c>
      <c r="EQ7" s="8">
        <v>180534</v>
      </c>
      <c r="ER7" s="8">
        <v>697148</v>
      </c>
      <c r="ES7" s="8">
        <v>-253796</v>
      </c>
      <c r="ET7" s="9">
        <v>7804</v>
      </c>
      <c r="EU7" s="10">
        <v>1.71</v>
      </c>
      <c r="EV7" s="11">
        <v>53.4</v>
      </c>
      <c r="EW7" s="12">
        <v>0.53400000000000003</v>
      </c>
      <c r="EX7" s="8">
        <v>3312060.0858369102</v>
      </c>
      <c r="EY7" s="1"/>
      <c r="EZ7" s="8">
        <v>4337627</v>
      </c>
      <c r="FA7" s="8">
        <v>5437914</v>
      </c>
      <c r="FB7" s="8">
        <v>546513</v>
      </c>
      <c r="FC7" s="8">
        <v>2232470</v>
      </c>
      <c r="FD7" s="8">
        <v>-931147</v>
      </c>
      <c r="FE7" s="9">
        <v>7932</v>
      </c>
      <c r="FF7" s="10">
        <v>0.88</v>
      </c>
      <c r="FG7" s="11">
        <v>54.9</v>
      </c>
      <c r="FH7" s="12">
        <v>0.54899999999999993</v>
      </c>
      <c r="FI7" s="8">
        <v>9617798.2261640783</v>
      </c>
    </row>
    <row r="8" spans="1:165" x14ac:dyDescent="0.25">
      <c r="A8" s="9" t="s">
        <v>113</v>
      </c>
      <c r="B8" s="9" t="s">
        <v>266</v>
      </c>
      <c r="C8" s="27">
        <v>16.763000000000002</v>
      </c>
      <c r="D8" s="27">
        <v>2.419</v>
      </c>
      <c r="E8" s="27">
        <v>1.6859999999999999</v>
      </c>
      <c r="F8" s="27">
        <v>10.329000000000001</v>
      </c>
      <c r="G8" s="27">
        <v>0.59399999999999997</v>
      </c>
      <c r="H8" s="27">
        <v>10.409000000000001</v>
      </c>
      <c r="I8" s="27">
        <v>2.9929999999999999</v>
      </c>
      <c r="J8" s="10">
        <v>4.2699462587846213</v>
      </c>
      <c r="K8" s="27">
        <v>20.867999999999999</v>
      </c>
      <c r="L8" s="9"/>
      <c r="M8" s="27">
        <v>19.832999999999998</v>
      </c>
      <c r="N8" s="27">
        <v>4.1399999999999997</v>
      </c>
      <c r="O8" s="27">
        <v>6.3570000000000002</v>
      </c>
      <c r="P8" s="27">
        <v>11.728</v>
      </c>
      <c r="Q8" s="27">
        <v>1.62</v>
      </c>
      <c r="R8" s="27">
        <v>17.082000000000001</v>
      </c>
      <c r="S8" s="27">
        <v>3.887</v>
      </c>
      <c r="T8" s="10">
        <v>2.8328502415458936</v>
      </c>
      <c r="U8" s="27">
        <v>30.33</v>
      </c>
      <c r="V8" s="9"/>
      <c r="W8" s="27">
        <v>22.097000000000001</v>
      </c>
      <c r="X8" s="27">
        <v>15.885</v>
      </c>
      <c r="Y8" s="27">
        <v>2.5000000000000001E-2</v>
      </c>
      <c r="Z8" s="27">
        <v>28.155999999999999</v>
      </c>
      <c r="AA8" s="27">
        <v>5.016</v>
      </c>
      <c r="AB8" s="27">
        <v>16.952999999999999</v>
      </c>
      <c r="AC8" s="27">
        <v>36.799999999999997</v>
      </c>
      <c r="AD8" s="27">
        <v>3.444</v>
      </c>
      <c r="AE8" s="9">
        <v>755</v>
      </c>
      <c r="AF8" s="10">
        <v>3.1668660287081338</v>
      </c>
      <c r="AG8" s="27">
        <v>44.066000000000003</v>
      </c>
      <c r="AH8" s="9"/>
      <c r="AI8" s="27">
        <v>22.11</v>
      </c>
      <c r="AJ8" s="27">
        <v>26.146000000000001</v>
      </c>
      <c r="AK8" s="27">
        <v>1.0620000000000001</v>
      </c>
      <c r="AL8" s="27">
        <v>33.386000000000003</v>
      </c>
      <c r="AM8" s="27">
        <v>10.435</v>
      </c>
      <c r="AN8" s="27">
        <v>28.048999999999999</v>
      </c>
      <c r="AO8" s="27">
        <v>62.720999999999997</v>
      </c>
      <c r="AP8" s="27">
        <v>5.45</v>
      </c>
      <c r="AQ8" s="9">
        <v>904</v>
      </c>
      <c r="AR8" s="10">
        <v>2.5056061332055584</v>
      </c>
      <c r="AS8" s="27">
        <v>60.594000000000001</v>
      </c>
      <c r="AT8" s="9"/>
      <c r="AU8" s="27">
        <v>29.587</v>
      </c>
      <c r="AV8" s="27">
        <v>37.246000000000002</v>
      </c>
      <c r="AW8" s="27">
        <v>1.2949999999999999</v>
      </c>
      <c r="AX8" s="27">
        <v>47.164999999999999</v>
      </c>
      <c r="AY8" s="27">
        <v>18.282</v>
      </c>
      <c r="AZ8" s="27">
        <v>37.837000000000003</v>
      </c>
      <c r="BA8" s="27">
        <v>97.600999999999999</v>
      </c>
      <c r="BB8" s="27">
        <v>9.3889999999999993</v>
      </c>
      <c r="BC8" s="9">
        <v>1050</v>
      </c>
      <c r="BD8" s="10">
        <v>2.0373044524669073</v>
      </c>
      <c r="BE8" s="27">
        <v>85.706000000000003</v>
      </c>
      <c r="BF8" s="1"/>
      <c r="BG8" s="8">
        <v>37.9</v>
      </c>
      <c r="BH8" s="8">
        <v>55.6</v>
      </c>
      <c r="BI8" s="8">
        <v>151.69999999999999</v>
      </c>
      <c r="BJ8" s="8">
        <v>14.2</v>
      </c>
      <c r="BK8" s="9">
        <v>1154</v>
      </c>
      <c r="BL8" s="10">
        <v>1.88</v>
      </c>
      <c r="BM8" s="11">
        <v>70.099999999999994</v>
      </c>
      <c r="BN8" s="12">
        <v>0.70099999999999996</v>
      </c>
      <c r="BO8" s="8">
        <v>126.75585284280935</v>
      </c>
      <c r="BP8" s="1"/>
      <c r="BQ8" s="8">
        <v>83.2</v>
      </c>
      <c r="BR8" s="8">
        <v>86</v>
      </c>
      <c r="BS8" s="8">
        <v>228.8</v>
      </c>
      <c r="BT8" s="8">
        <v>7.9</v>
      </c>
      <c r="BU8" s="9">
        <v>1286</v>
      </c>
      <c r="BV8" s="10">
        <v>1.55</v>
      </c>
      <c r="BW8" s="11">
        <v>58.9</v>
      </c>
      <c r="BX8" s="12">
        <v>0.58899999999999997</v>
      </c>
      <c r="BY8" s="8">
        <v>202.43309002433088</v>
      </c>
      <c r="BZ8" s="1"/>
      <c r="CA8" s="8">
        <v>112.1</v>
      </c>
      <c r="CB8" s="8">
        <v>114.3</v>
      </c>
      <c r="CC8" s="8">
        <v>14.7</v>
      </c>
      <c r="CD8" s="8">
        <v>262.3</v>
      </c>
      <c r="CE8" s="8">
        <v>-14.7</v>
      </c>
      <c r="CF8" s="8">
        <v>1500</v>
      </c>
      <c r="CG8" s="9">
        <v>1.05</v>
      </c>
      <c r="CH8" s="11">
        <v>57.7</v>
      </c>
      <c r="CI8" s="12">
        <v>0.57700000000000007</v>
      </c>
      <c r="CJ8" s="8">
        <v>265.01182033096927</v>
      </c>
      <c r="CK8" s="1"/>
      <c r="CL8" s="8">
        <v>223.8</v>
      </c>
      <c r="CM8" s="8">
        <v>172.3</v>
      </c>
      <c r="CN8" s="8">
        <v>13.5</v>
      </c>
      <c r="CO8" s="8">
        <v>464.7</v>
      </c>
      <c r="CP8" s="8">
        <v>19.100000000000001</v>
      </c>
      <c r="CQ8" s="41">
        <v>1129</v>
      </c>
      <c r="CR8" s="9">
        <v>1.34</v>
      </c>
      <c r="CS8" s="11">
        <v>50.6</v>
      </c>
      <c r="CT8" s="12">
        <v>0.50600000000000001</v>
      </c>
      <c r="CU8" s="8">
        <v>453.0364372469636</v>
      </c>
      <c r="CV8" s="1"/>
      <c r="CW8" s="8">
        <v>393.9</v>
      </c>
      <c r="CX8" s="8">
        <v>237.4</v>
      </c>
      <c r="CY8" s="8">
        <v>22.3</v>
      </c>
      <c r="CZ8" s="8">
        <v>1122.4000000000001</v>
      </c>
      <c r="DA8" s="8">
        <v>132</v>
      </c>
      <c r="DB8" s="9">
        <v>1194</v>
      </c>
      <c r="DC8" s="10">
        <v>1.37</v>
      </c>
      <c r="DD8" s="11">
        <v>59.2</v>
      </c>
      <c r="DE8" s="12">
        <v>0.59200000000000008</v>
      </c>
      <c r="DF8" s="8">
        <v>965.4411764705884</v>
      </c>
      <c r="DG8" s="1"/>
      <c r="DH8" s="8">
        <v>1129.0999999999999</v>
      </c>
      <c r="DI8" s="8">
        <v>479.3</v>
      </c>
      <c r="DJ8" s="8">
        <v>62.6</v>
      </c>
      <c r="DK8" s="8">
        <v>2280.1</v>
      </c>
      <c r="DL8" s="8">
        <v>377.3</v>
      </c>
      <c r="DM8" s="9">
        <v>1000</v>
      </c>
      <c r="DN8" s="10">
        <v>2.33</v>
      </c>
      <c r="DO8" s="11">
        <v>45.7</v>
      </c>
      <c r="DP8" s="12">
        <v>0.45700000000000002</v>
      </c>
      <c r="DQ8" s="8">
        <v>2079.3738489871089</v>
      </c>
      <c r="DR8" s="1"/>
      <c r="DS8" s="8">
        <v>1732.4</v>
      </c>
      <c r="DT8" s="8">
        <v>1173.4000000000001</v>
      </c>
      <c r="DU8" s="8">
        <v>124.9</v>
      </c>
      <c r="DV8" s="8">
        <v>2203.8000000000002</v>
      </c>
      <c r="DW8" s="8">
        <v>-807.7</v>
      </c>
      <c r="DX8" s="9">
        <v>728</v>
      </c>
      <c r="DY8" s="10">
        <v>2.23</v>
      </c>
      <c r="DZ8" s="11">
        <v>41.5</v>
      </c>
      <c r="EA8" s="12">
        <v>0.41499999999999998</v>
      </c>
      <c r="EB8" s="8">
        <v>2961.3675213675215</v>
      </c>
      <c r="EC8" s="1"/>
      <c r="ED8" s="8">
        <v>1296</v>
      </c>
      <c r="EE8" s="8">
        <v>3022</v>
      </c>
      <c r="EF8" s="8">
        <v>305</v>
      </c>
      <c r="EG8" s="8">
        <v>4229</v>
      </c>
      <c r="EH8" s="8">
        <v>-3300</v>
      </c>
      <c r="EI8" s="40">
        <v>600</v>
      </c>
      <c r="EJ8" s="10">
        <v>0.6</v>
      </c>
      <c r="EK8" s="11">
        <v>82.1</v>
      </c>
      <c r="EL8" s="12">
        <v>0.82099999999999995</v>
      </c>
      <c r="EM8" s="8">
        <v>7240.223463687149</v>
      </c>
      <c r="EN8" s="1"/>
      <c r="EO8" s="8">
        <v>19702</v>
      </c>
      <c r="EP8" s="8">
        <v>29232</v>
      </c>
      <c r="EQ8" s="8">
        <v>927</v>
      </c>
      <c r="ER8" s="8">
        <v>19044</v>
      </c>
      <c r="ES8" s="8">
        <v>-4422</v>
      </c>
      <c r="ET8" s="9">
        <v>775</v>
      </c>
      <c r="EU8" s="10">
        <v>0.55000000000000004</v>
      </c>
      <c r="EV8" s="11">
        <v>54.4</v>
      </c>
      <c r="EW8" s="12">
        <v>0.54400000000000004</v>
      </c>
      <c r="EX8" s="8">
        <v>43206.140350877198</v>
      </c>
      <c r="EY8" s="1"/>
      <c r="EZ8" s="8">
        <v>59974</v>
      </c>
      <c r="FA8" s="8">
        <v>88371</v>
      </c>
      <c r="FB8" s="8">
        <v>7167</v>
      </c>
      <c r="FC8" s="8">
        <v>77535</v>
      </c>
      <c r="FD8" s="8">
        <v>7104</v>
      </c>
      <c r="FE8" s="9">
        <v>854</v>
      </c>
      <c r="FF8" s="10">
        <v>0.99</v>
      </c>
      <c r="FG8" s="11">
        <v>52.3</v>
      </c>
      <c r="FH8" s="12">
        <v>0.52300000000000002</v>
      </c>
      <c r="FI8" s="8">
        <v>125731.65618448638</v>
      </c>
    </row>
    <row r="9" spans="1:165" x14ac:dyDescent="0.25">
      <c r="A9" s="9" t="s">
        <v>1</v>
      </c>
      <c r="B9" s="9" t="s">
        <v>264</v>
      </c>
      <c r="C9" s="27">
        <v>131.52799999999999</v>
      </c>
      <c r="D9" s="27">
        <v>41.584000000000003</v>
      </c>
      <c r="E9" s="27">
        <v>19.82</v>
      </c>
      <c r="F9" s="27">
        <v>97.784000000000006</v>
      </c>
      <c r="G9" s="27">
        <v>4.875</v>
      </c>
      <c r="H9" s="27">
        <v>95.676000000000002</v>
      </c>
      <c r="I9" s="27">
        <v>22.971</v>
      </c>
      <c r="J9" s="10">
        <v>2.3514813389765292</v>
      </c>
      <c r="K9" s="27">
        <v>192.93199999999999</v>
      </c>
      <c r="L9" s="9"/>
      <c r="M9" s="27">
        <v>183.92400000000001</v>
      </c>
      <c r="N9" s="27">
        <v>50.552999999999997</v>
      </c>
      <c r="O9" s="27">
        <v>20.678000000000001</v>
      </c>
      <c r="P9" s="27">
        <v>129.857</v>
      </c>
      <c r="Q9" s="27">
        <v>3.4119999999999999</v>
      </c>
      <c r="R9" s="27">
        <v>121.866</v>
      </c>
      <c r="S9" s="27">
        <v>43.121000000000002</v>
      </c>
      <c r="T9" s="10">
        <v>2.5687298478824205</v>
      </c>
      <c r="U9" s="27">
        <v>255.155</v>
      </c>
      <c r="V9" s="9"/>
      <c r="W9" s="27">
        <v>286.67899999999997</v>
      </c>
      <c r="X9" s="27">
        <v>211.40199999999999</v>
      </c>
      <c r="Y9" s="27">
        <v>1.3240000000000001</v>
      </c>
      <c r="Z9" s="27">
        <v>209.85300000000001</v>
      </c>
      <c r="AA9" s="27">
        <v>64.397000000000006</v>
      </c>
      <c r="AB9" s="27">
        <v>71.233000000000004</v>
      </c>
      <c r="AC9" s="27">
        <v>16.510000000000002</v>
      </c>
      <c r="AD9" s="27">
        <v>45.374000000000002</v>
      </c>
      <c r="AE9" s="9">
        <v>2742</v>
      </c>
      <c r="AF9" s="10">
        <v>3.2827926766774849</v>
      </c>
      <c r="AG9" s="27">
        <v>422.30900000000003</v>
      </c>
      <c r="AH9" s="9"/>
      <c r="AI9" s="27">
        <v>343.863</v>
      </c>
      <c r="AJ9" s="27">
        <v>304.209</v>
      </c>
      <c r="AK9" s="27">
        <v>5.8019999999999996</v>
      </c>
      <c r="AL9" s="27">
        <v>260.68799999999999</v>
      </c>
      <c r="AM9" s="27">
        <v>121.30500000000001</v>
      </c>
      <c r="AN9" s="27">
        <v>105.53100000000001</v>
      </c>
      <c r="AO9" s="27">
        <v>452.23099999999999</v>
      </c>
      <c r="AP9" s="27">
        <v>60.603000000000002</v>
      </c>
      <c r="AQ9" s="9">
        <v>2937</v>
      </c>
      <c r="AR9" s="10">
        <v>2.507802646222332</v>
      </c>
      <c r="AS9" s="27">
        <v>570.69899999999996</v>
      </c>
      <c r="AT9" s="9"/>
      <c r="AU9" s="27">
        <v>484.12400000000002</v>
      </c>
      <c r="AV9" s="27">
        <v>413.05</v>
      </c>
      <c r="AW9" s="27">
        <v>5.3979999999999997</v>
      </c>
      <c r="AX9" s="27">
        <v>341.56799999999998</v>
      </c>
      <c r="AY9" s="27">
        <v>128.15</v>
      </c>
      <c r="AZ9" s="27">
        <v>147.74199999999999</v>
      </c>
      <c r="BA9" s="27">
        <v>648.25300000000004</v>
      </c>
      <c r="BB9" s="27">
        <v>134.56399999999999</v>
      </c>
      <c r="BC9" s="9">
        <v>3076</v>
      </c>
      <c r="BD9" s="10">
        <v>3.2231759656652361</v>
      </c>
      <c r="BE9" s="27">
        <v>760.01599999999996</v>
      </c>
      <c r="BF9" s="1"/>
      <c r="BG9" s="8">
        <v>811.6</v>
      </c>
      <c r="BH9" s="8">
        <v>292.5</v>
      </c>
      <c r="BI9" s="8">
        <v>1019.6</v>
      </c>
      <c r="BJ9" s="8">
        <v>228.1</v>
      </c>
      <c r="BK9" s="9">
        <v>3237</v>
      </c>
      <c r="BL9" s="10">
        <v>3.23</v>
      </c>
      <c r="BM9" s="11">
        <v>33.700000000000003</v>
      </c>
      <c r="BN9" s="12">
        <v>0.33700000000000002</v>
      </c>
      <c r="BO9" s="8">
        <v>1224.1327300150829</v>
      </c>
      <c r="BP9" s="1"/>
      <c r="BQ9" s="8">
        <v>1267.9000000000001</v>
      </c>
      <c r="BR9" s="8">
        <v>397.9</v>
      </c>
      <c r="BS9" s="8">
        <v>1532</v>
      </c>
      <c r="BT9" s="8">
        <v>345.8</v>
      </c>
      <c r="BU9" s="9">
        <v>3500</v>
      </c>
      <c r="BV9" s="10">
        <v>2.66</v>
      </c>
      <c r="BW9" s="11">
        <v>38.6</v>
      </c>
      <c r="BX9" s="12">
        <v>0.38600000000000001</v>
      </c>
      <c r="BY9" s="8">
        <v>2064.9837133550491</v>
      </c>
      <c r="BZ9" s="1"/>
      <c r="CA9" s="8">
        <v>2498.8000000000002</v>
      </c>
      <c r="CB9" s="8">
        <v>1152.7</v>
      </c>
      <c r="CC9" s="8">
        <v>1051.0999999999999</v>
      </c>
      <c r="CD9" s="8">
        <v>2066.5</v>
      </c>
      <c r="CE9" s="8">
        <v>265.2</v>
      </c>
      <c r="CF9" s="9">
        <v>3564</v>
      </c>
      <c r="CG9" s="10">
        <v>2.0299999999999998</v>
      </c>
      <c r="CH9" s="11">
        <v>32.6</v>
      </c>
      <c r="CI9" s="12">
        <v>0.32600000000000001</v>
      </c>
      <c r="CJ9" s="8">
        <v>3707.4183976261133</v>
      </c>
      <c r="CK9" s="1"/>
      <c r="CL9" s="8">
        <v>4325.2</v>
      </c>
      <c r="CM9" s="8">
        <v>1784.8</v>
      </c>
      <c r="CN9" s="8">
        <v>2106.4</v>
      </c>
      <c r="CO9" s="8">
        <v>3637.2</v>
      </c>
      <c r="CP9" s="8">
        <v>560.1</v>
      </c>
      <c r="CQ9" s="9">
        <v>3596</v>
      </c>
      <c r="CR9" s="10">
        <v>1.85</v>
      </c>
      <c r="CS9" s="11">
        <v>35.700000000000003</v>
      </c>
      <c r="CT9" s="12">
        <v>0.35700000000000004</v>
      </c>
      <c r="CU9" s="8">
        <v>6726.5940902021766</v>
      </c>
      <c r="CV9" s="1"/>
      <c r="CW9" s="8">
        <v>7189.6</v>
      </c>
      <c r="CX9" s="8">
        <v>2569.4</v>
      </c>
      <c r="CY9" s="8">
        <v>3829.5</v>
      </c>
      <c r="CZ9" s="8">
        <v>7269.9</v>
      </c>
      <c r="DA9" s="8">
        <v>486.6</v>
      </c>
      <c r="DB9" s="9">
        <v>3701</v>
      </c>
      <c r="DC9" s="10">
        <v>1.67</v>
      </c>
      <c r="DD9" s="11">
        <v>38.4</v>
      </c>
      <c r="DE9" s="12">
        <v>0.38400000000000001</v>
      </c>
      <c r="DF9" s="8">
        <v>11671.428571428572</v>
      </c>
      <c r="DG9" s="1"/>
      <c r="DH9" s="8">
        <v>19252.3</v>
      </c>
      <c r="DI9" s="8">
        <v>7807.2</v>
      </c>
      <c r="DJ9" s="8">
        <v>10238.1</v>
      </c>
      <c r="DK9" s="8">
        <v>1275.9000000000001</v>
      </c>
      <c r="DL9" s="8">
        <v>-162.9</v>
      </c>
      <c r="DM9" s="9">
        <v>3000</v>
      </c>
      <c r="DN9" s="10">
        <v>1.48</v>
      </c>
      <c r="DO9" s="11">
        <v>28.9</v>
      </c>
      <c r="DP9" s="12">
        <v>0.28899999999999998</v>
      </c>
      <c r="DQ9" s="8">
        <v>27077.777777777774</v>
      </c>
      <c r="DR9" s="1"/>
      <c r="DS9" s="8">
        <v>28536.5</v>
      </c>
      <c r="DT9" s="8">
        <v>15305.9</v>
      </c>
      <c r="DU9" s="8">
        <v>21988.2</v>
      </c>
      <c r="DV9" s="8">
        <v>16926.5</v>
      </c>
      <c r="DW9" s="8">
        <v>-9683.5</v>
      </c>
      <c r="DX9" s="9">
        <v>2775</v>
      </c>
      <c r="DY9" s="10">
        <v>1.05</v>
      </c>
      <c r="DZ9" s="11">
        <v>44.8</v>
      </c>
      <c r="EA9" s="12">
        <v>0.44799999999999995</v>
      </c>
      <c r="EB9" s="8">
        <v>51696.557971014488</v>
      </c>
      <c r="EC9" s="1"/>
      <c r="ED9" s="8">
        <v>46735</v>
      </c>
      <c r="EE9" s="8">
        <v>37295</v>
      </c>
      <c r="EF9" s="8">
        <v>44499</v>
      </c>
      <c r="EG9" s="8">
        <v>47050</v>
      </c>
      <c r="EH9" s="8">
        <v>-28233</v>
      </c>
      <c r="EI9" s="40">
        <v>2622</v>
      </c>
      <c r="EJ9" s="10">
        <v>0.99</v>
      </c>
      <c r="EK9" s="11">
        <v>64.3</v>
      </c>
      <c r="EL9" s="12">
        <v>0.64300000000000002</v>
      </c>
      <c r="EM9" s="8">
        <v>130910.36414565827</v>
      </c>
      <c r="EN9" s="1"/>
      <c r="EO9" s="8">
        <v>182039</v>
      </c>
      <c r="EP9" s="8">
        <v>110644</v>
      </c>
      <c r="EQ9" s="8">
        <v>64602</v>
      </c>
      <c r="ER9" s="8">
        <v>247065</v>
      </c>
      <c r="ES9" s="8">
        <v>5107</v>
      </c>
      <c r="ET9" s="9">
        <v>2890</v>
      </c>
      <c r="EU9" s="10">
        <v>1.93</v>
      </c>
      <c r="EV9" s="11">
        <v>56.6</v>
      </c>
      <c r="EW9" s="12">
        <v>0.56600000000000006</v>
      </c>
      <c r="EX9" s="8">
        <v>419444.70046082954</v>
      </c>
      <c r="EY9" s="1"/>
      <c r="EZ9" s="8">
        <v>566009</v>
      </c>
      <c r="FA9" s="8">
        <v>253377</v>
      </c>
      <c r="FB9" s="8">
        <v>155172</v>
      </c>
      <c r="FC9" s="8">
        <v>583837</v>
      </c>
      <c r="FD9" s="8">
        <v>163668</v>
      </c>
      <c r="FE9" s="9">
        <v>3002</v>
      </c>
      <c r="FF9" s="10">
        <v>2.64</v>
      </c>
      <c r="FG9" s="11">
        <v>51.1</v>
      </c>
      <c r="FH9" s="12">
        <v>0.51100000000000001</v>
      </c>
      <c r="FI9" s="8">
        <v>1157482.6175869121</v>
      </c>
    </row>
    <row r="10" spans="1:165" x14ac:dyDescent="0.25">
      <c r="A10" s="9" t="s">
        <v>252</v>
      </c>
      <c r="B10" s="9" t="s">
        <v>280</v>
      </c>
      <c r="C10" s="27" t="s">
        <v>340</v>
      </c>
      <c r="D10" s="27" t="s">
        <v>340</v>
      </c>
      <c r="E10" s="27" t="s">
        <v>340</v>
      </c>
      <c r="F10" s="27" t="s">
        <v>340</v>
      </c>
      <c r="G10" s="27" t="s">
        <v>340</v>
      </c>
      <c r="H10" s="27" t="s">
        <v>340</v>
      </c>
      <c r="I10" s="27" t="s">
        <v>340</v>
      </c>
      <c r="J10" s="10" t="s">
        <v>340</v>
      </c>
      <c r="K10" s="27" t="s">
        <v>340</v>
      </c>
      <c r="L10" s="9"/>
      <c r="M10" s="27" t="s">
        <v>340</v>
      </c>
      <c r="N10" s="27" t="s">
        <v>340</v>
      </c>
      <c r="O10" s="27" t="s">
        <v>340</v>
      </c>
      <c r="P10" s="27" t="s">
        <v>340</v>
      </c>
      <c r="Q10" s="27" t="s">
        <v>340</v>
      </c>
      <c r="R10" s="27" t="s">
        <v>340</v>
      </c>
      <c r="S10" s="27" t="s">
        <v>340</v>
      </c>
      <c r="T10" s="10" t="s">
        <v>340</v>
      </c>
      <c r="U10" s="27" t="s">
        <v>340</v>
      </c>
      <c r="V10" s="9"/>
      <c r="W10" s="27" t="s">
        <v>340</v>
      </c>
      <c r="X10" s="27" t="s">
        <v>340</v>
      </c>
      <c r="Y10" s="27" t="s">
        <v>340</v>
      </c>
      <c r="Z10" s="27" t="s">
        <v>340</v>
      </c>
      <c r="AA10" s="27" t="s">
        <v>340</v>
      </c>
      <c r="AB10" s="27" t="s">
        <v>340</v>
      </c>
      <c r="AC10" s="27" t="s">
        <v>340</v>
      </c>
      <c r="AD10" s="27" t="s">
        <v>340</v>
      </c>
      <c r="AE10" s="17" t="s">
        <v>340</v>
      </c>
      <c r="AF10" s="10" t="s">
        <v>340</v>
      </c>
      <c r="AG10" s="27" t="s">
        <v>340</v>
      </c>
      <c r="AH10" s="51"/>
      <c r="AI10" s="27">
        <v>22.945</v>
      </c>
      <c r="AJ10" s="27">
        <v>71.876000000000005</v>
      </c>
      <c r="AK10" s="27">
        <v>6.8000000000000005E-2</v>
      </c>
      <c r="AL10" s="27">
        <v>4.9059999999999997</v>
      </c>
      <c r="AM10" s="27">
        <v>40.86</v>
      </c>
      <c r="AN10" s="27">
        <v>13.045</v>
      </c>
      <c r="AO10" s="27">
        <v>122.099</v>
      </c>
      <c r="AP10" s="27">
        <v>19.105</v>
      </c>
      <c r="AQ10" s="17">
        <v>217</v>
      </c>
      <c r="AR10" s="10">
        <v>1.7590797846304453</v>
      </c>
      <c r="AS10" s="27">
        <v>76.849999999999994</v>
      </c>
      <c r="AT10" s="9"/>
      <c r="AU10" s="27">
        <v>21.664999999999999</v>
      </c>
      <c r="AV10" s="27">
        <v>93.738</v>
      </c>
      <c r="AW10" s="27">
        <v>0</v>
      </c>
      <c r="AX10" s="27">
        <v>8.6029999999999998</v>
      </c>
      <c r="AY10" s="27">
        <v>56.436</v>
      </c>
      <c r="AZ10" s="27">
        <v>24.24</v>
      </c>
      <c r="BA10" s="27">
        <v>151.916</v>
      </c>
      <c r="BB10" s="27">
        <v>2.0179999999999998</v>
      </c>
      <c r="BC10" s="9">
        <v>261</v>
      </c>
      <c r="BD10" s="10">
        <v>1.6609610886668085</v>
      </c>
      <c r="BE10" s="27">
        <v>102.34099999999999</v>
      </c>
      <c r="BF10" s="1"/>
      <c r="BG10" s="8">
        <v>29.5</v>
      </c>
      <c r="BH10" s="8">
        <v>7.7</v>
      </c>
      <c r="BI10" s="8">
        <v>206.3</v>
      </c>
      <c r="BJ10" s="8">
        <v>2.8</v>
      </c>
      <c r="BK10" s="9">
        <v>152</v>
      </c>
      <c r="BL10" s="10">
        <v>1.39</v>
      </c>
      <c r="BM10" s="11">
        <v>79.900000000000006</v>
      </c>
      <c r="BN10" s="12">
        <v>0.79900000000000004</v>
      </c>
      <c r="BO10" s="8">
        <v>146.76616915422889</v>
      </c>
      <c r="BP10" s="1"/>
      <c r="BQ10" s="8">
        <v>35</v>
      </c>
      <c r="BR10" s="8">
        <v>6.8</v>
      </c>
      <c r="BS10" s="8">
        <v>244.3</v>
      </c>
      <c r="BT10" s="8">
        <v>11.9</v>
      </c>
      <c r="BU10" s="9">
        <v>336</v>
      </c>
      <c r="BV10" s="10">
        <v>1.53</v>
      </c>
      <c r="BW10" s="11">
        <v>70.7</v>
      </c>
      <c r="BX10" s="12">
        <v>0.70700000000000007</v>
      </c>
      <c r="BY10" s="8">
        <v>119.4539249146758</v>
      </c>
      <c r="BZ10" s="1"/>
      <c r="CA10" s="8">
        <v>54.7</v>
      </c>
      <c r="CB10" s="8">
        <v>53.5</v>
      </c>
      <c r="CC10" s="8">
        <v>3.4</v>
      </c>
      <c r="CD10" s="8">
        <v>212.8</v>
      </c>
      <c r="CE10" s="8">
        <v>-27.3</v>
      </c>
      <c r="CF10" s="9">
        <v>200</v>
      </c>
      <c r="CG10" s="10">
        <v>0.95</v>
      </c>
      <c r="CH10" s="11">
        <v>64</v>
      </c>
      <c r="CI10" s="12">
        <v>0.64</v>
      </c>
      <c r="CJ10" s="8">
        <v>151.94444444444446</v>
      </c>
      <c r="CK10" s="1"/>
      <c r="CL10" s="8">
        <v>43.2</v>
      </c>
      <c r="CM10" s="8">
        <v>51.3</v>
      </c>
      <c r="CN10" s="8">
        <v>3.9</v>
      </c>
      <c r="CO10" s="8">
        <v>47.2</v>
      </c>
      <c r="CP10" s="8">
        <v>-19.2</v>
      </c>
      <c r="CQ10" s="9">
        <v>200</v>
      </c>
      <c r="CR10" s="10">
        <v>0.81</v>
      </c>
      <c r="CS10" s="11">
        <v>61.3</v>
      </c>
      <c r="CT10" s="12">
        <v>0.61299999999999999</v>
      </c>
      <c r="CU10" s="8">
        <v>111.62790697674419</v>
      </c>
      <c r="CV10" s="1"/>
      <c r="CW10" s="8" t="s">
        <v>340</v>
      </c>
      <c r="CX10" s="8" t="s">
        <v>340</v>
      </c>
      <c r="CY10" s="8" t="s">
        <v>340</v>
      </c>
      <c r="CZ10" s="8" t="s">
        <v>340</v>
      </c>
      <c r="DA10" s="8" t="s">
        <v>340</v>
      </c>
      <c r="DB10" s="8" t="s">
        <v>340</v>
      </c>
      <c r="DC10" s="8" t="s">
        <v>340</v>
      </c>
      <c r="DD10" s="8" t="s">
        <v>340</v>
      </c>
      <c r="DE10" s="12" t="s">
        <v>340</v>
      </c>
      <c r="DF10" s="8" t="s">
        <v>340</v>
      </c>
      <c r="DG10" s="42"/>
      <c r="DH10" s="8" t="s">
        <v>340</v>
      </c>
      <c r="DI10" s="8" t="s">
        <v>340</v>
      </c>
      <c r="DJ10" s="8" t="s">
        <v>340</v>
      </c>
      <c r="DK10" s="8" t="s">
        <v>340</v>
      </c>
      <c r="DL10" s="8" t="s">
        <v>340</v>
      </c>
      <c r="DM10" s="8" t="s">
        <v>340</v>
      </c>
      <c r="DN10" s="8" t="s">
        <v>340</v>
      </c>
      <c r="DO10" s="8" t="s">
        <v>340</v>
      </c>
      <c r="DP10" s="12" t="s">
        <v>340</v>
      </c>
      <c r="DQ10" s="8" t="s">
        <v>340</v>
      </c>
      <c r="DR10" s="42"/>
      <c r="DS10" s="8" t="s">
        <v>340</v>
      </c>
      <c r="DT10" s="8" t="s">
        <v>340</v>
      </c>
      <c r="DU10" s="8" t="s">
        <v>340</v>
      </c>
      <c r="DV10" s="8" t="s">
        <v>340</v>
      </c>
      <c r="DW10" s="8" t="s">
        <v>340</v>
      </c>
      <c r="DX10" s="8" t="s">
        <v>340</v>
      </c>
      <c r="DY10" s="8" t="s">
        <v>340</v>
      </c>
      <c r="DZ10" s="8" t="s">
        <v>340</v>
      </c>
      <c r="EA10" s="12" t="s">
        <v>340</v>
      </c>
      <c r="EB10" s="8" t="s">
        <v>340</v>
      </c>
      <c r="EC10" s="1"/>
      <c r="ED10" s="8" t="s">
        <v>340</v>
      </c>
      <c r="EE10" s="8" t="s">
        <v>340</v>
      </c>
      <c r="EF10" s="8" t="s">
        <v>340</v>
      </c>
      <c r="EG10" s="8" t="s">
        <v>340</v>
      </c>
      <c r="EH10" s="8" t="s">
        <v>340</v>
      </c>
      <c r="EI10" s="8" t="s">
        <v>340</v>
      </c>
      <c r="EJ10" s="8" t="s">
        <v>340</v>
      </c>
      <c r="EK10" s="8" t="s">
        <v>340</v>
      </c>
      <c r="EL10" s="8" t="s">
        <v>340</v>
      </c>
      <c r="EM10" s="8" t="s">
        <v>340</v>
      </c>
      <c r="EN10" s="1"/>
      <c r="EO10" s="8" t="s">
        <v>340</v>
      </c>
      <c r="EP10" s="8" t="s">
        <v>340</v>
      </c>
      <c r="EQ10" s="8" t="s">
        <v>340</v>
      </c>
      <c r="ER10" s="8" t="s">
        <v>340</v>
      </c>
      <c r="ES10" s="8" t="s">
        <v>340</v>
      </c>
      <c r="ET10" s="8" t="s">
        <v>340</v>
      </c>
      <c r="EU10" s="8" t="s">
        <v>340</v>
      </c>
      <c r="EV10" s="8" t="s">
        <v>340</v>
      </c>
      <c r="EW10" s="8" t="s">
        <v>340</v>
      </c>
      <c r="EX10" s="8" t="s">
        <v>340</v>
      </c>
      <c r="EY10" s="1"/>
      <c r="EZ10" s="8" t="s">
        <v>340</v>
      </c>
      <c r="FA10" s="8" t="s">
        <v>340</v>
      </c>
      <c r="FB10" s="8" t="s">
        <v>340</v>
      </c>
      <c r="FC10" s="8" t="s">
        <v>340</v>
      </c>
      <c r="FD10" s="8" t="s">
        <v>340</v>
      </c>
      <c r="FE10" s="8" t="s">
        <v>340</v>
      </c>
      <c r="FF10" s="8" t="s">
        <v>340</v>
      </c>
      <c r="FG10" s="8" t="s">
        <v>340</v>
      </c>
      <c r="FH10" s="8" t="s">
        <v>340</v>
      </c>
      <c r="FI10" s="8" t="s">
        <v>340</v>
      </c>
    </row>
    <row r="11" spans="1:165" x14ac:dyDescent="0.25">
      <c r="A11" s="9" t="s">
        <v>2</v>
      </c>
      <c r="B11" s="9" t="s">
        <v>298</v>
      </c>
      <c r="C11" s="27">
        <v>42.448</v>
      </c>
      <c r="D11" s="27">
        <v>19.53</v>
      </c>
      <c r="E11" s="27">
        <v>16.777999999999999</v>
      </c>
      <c r="F11" s="27">
        <v>37.146000000000001</v>
      </c>
      <c r="G11" s="27">
        <v>2.2120000000000002</v>
      </c>
      <c r="H11" s="27">
        <v>41.715000000000003</v>
      </c>
      <c r="I11" s="27">
        <v>7.9669999999999996</v>
      </c>
      <c r="J11" s="10">
        <v>1.9019969278033795</v>
      </c>
      <c r="K11" s="27">
        <v>78.756</v>
      </c>
      <c r="L11" s="9"/>
      <c r="M11" s="27">
        <v>38.466000000000001</v>
      </c>
      <c r="N11" s="27">
        <v>32.341999999999999</v>
      </c>
      <c r="O11" s="27">
        <v>34.072000000000003</v>
      </c>
      <c r="P11" s="27">
        <v>44.835000000000001</v>
      </c>
      <c r="Q11" s="27">
        <v>1.5469999999999999</v>
      </c>
      <c r="R11" s="27">
        <v>58.497999999999998</v>
      </c>
      <c r="S11" s="27">
        <v>8.266</v>
      </c>
      <c r="T11" s="10">
        <v>1.3862779048914724</v>
      </c>
      <c r="U11" s="27">
        <v>104.88</v>
      </c>
      <c r="V11" s="9"/>
      <c r="W11" s="27">
        <v>36.319000000000003</v>
      </c>
      <c r="X11" s="27">
        <v>51.462000000000003</v>
      </c>
      <c r="Y11" s="27">
        <v>1.397</v>
      </c>
      <c r="Z11" s="27">
        <v>80.463999999999999</v>
      </c>
      <c r="AA11" s="27">
        <v>52.588000000000001</v>
      </c>
      <c r="AB11" s="27">
        <v>44.415999999999997</v>
      </c>
      <c r="AC11" s="27">
        <v>105.742</v>
      </c>
      <c r="AD11" s="27">
        <v>-11.627000000000001</v>
      </c>
      <c r="AE11" s="9">
        <v>1700</v>
      </c>
      <c r="AF11" s="10">
        <v>0.97858827108846125</v>
      </c>
      <c r="AG11" s="27">
        <v>133.32300000000001</v>
      </c>
      <c r="AH11" s="9"/>
      <c r="AI11" s="27">
        <v>44.838999999999999</v>
      </c>
      <c r="AJ11" s="27">
        <v>83.823999999999998</v>
      </c>
      <c r="AK11" s="27">
        <v>12.738</v>
      </c>
      <c r="AL11" s="27">
        <v>93.322000000000003</v>
      </c>
      <c r="AM11" s="27">
        <v>50.603000000000002</v>
      </c>
      <c r="AN11" s="27">
        <v>94.441999999999993</v>
      </c>
      <c r="AO11" s="27">
        <v>213.06800000000001</v>
      </c>
      <c r="AP11" s="27">
        <v>17.353999999999999</v>
      </c>
      <c r="AQ11" s="9">
        <v>2260</v>
      </c>
      <c r="AR11" s="10">
        <v>1.6565025788984842</v>
      </c>
      <c r="AS11" s="27">
        <v>189.88399999999999</v>
      </c>
      <c r="AT11" s="9"/>
      <c r="AU11" s="27">
        <v>52.954999999999998</v>
      </c>
      <c r="AV11" s="27">
        <v>119.233</v>
      </c>
      <c r="AW11" s="27">
        <v>13.513999999999999</v>
      </c>
      <c r="AX11" s="27">
        <v>109.435</v>
      </c>
      <c r="AY11" s="27">
        <v>94.051000000000002</v>
      </c>
      <c r="AZ11" s="27">
        <v>95.176000000000002</v>
      </c>
      <c r="BA11" s="27">
        <v>258.22899999999998</v>
      </c>
      <c r="BB11" s="27">
        <v>2.5110000000000001</v>
      </c>
      <c r="BC11" s="9">
        <v>2280</v>
      </c>
      <c r="BD11" s="10">
        <v>1.267748349299848</v>
      </c>
      <c r="BE11" s="27">
        <v>242.18199999999999</v>
      </c>
      <c r="BF11" s="1"/>
      <c r="BG11" s="8" t="s">
        <v>340</v>
      </c>
      <c r="BH11" s="8" t="s">
        <v>340</v>
      </c>
      <c r="BI11" s="8" t="s">
        <v>340</v>
      </c>
      <c r="BJ11" s="8" t="s">
        <v>340</v>
      </c>
      <c r="BK11" s="9" t="s">
        <v>340</v>
      </c>
      <c r="BL11" s="10" t="s">
        <v>340</v>
      </c>
      <c r="BM11" s="11" t="s">
        <v>340</v>
      </c>
      <c r="BN11" s="12" t="s">
        <v>340</v>
      </c>
      <c r="BO11" s="8" t="s">
        <v>340</v>
      </c>
      <c r="BP11" s="1"/>
      <c r="BQ11" s="8">
        <v>44.5</v>
      </c>
      <c r="BR11" s="8">
        <v>130.4</v>
      </c>
      <c r="BS11" s="8">
        <v>444.1</v>
      </c>
      <c r="BT11" s="8">
        <v>2.4</v>
      </c>
      <c r="BU11" s="9">
        <v>2000</v>
      </c>
      <c r="BV11" s="10">
        <v>0.81</v>
      </c>
      <c r="BW11" s="11">
        <v>86</v>
      </c>
      <c r="BX11" s="12">
        <v>0.86</v>
      </c>
      <c r="BY11" s="8">
        <v>317.85714285714283</v>
      </c>
      <c r="BZ11" s="1"/>
      <c r="CA11" s="8">
        <v>122.8</v>
      </c>
      <c r="CB11" s="8">
        <v>195.4</v>
      </c>
      <c r="CC11" s="8">
        <v>13.8</v>
      </c>
      <c r="CD11" s="8">
        <v>567.79999999999995</v>
      </c>
      <c r="CE11" s="8">
        <v>9.8000000000000007</v>
      </c>
      <c r="CF11" s="9">
        <v>2300</v>
      </c>
      <c r="CG11" s="10">
        <v>0.85</v>
      </c>
      <c r="CH11" s="11">
        <v>73.099999999999994</v>
      </c>
      <c r="CI11" s="12">
        <v>0.73099999999999998</v>
      </c>
      <c r="CJ11" s="8">
        <v>456.50557620817841</v>
      </c>
      <c r="CK11" s="1"/>
      <c r="CL11" s="8">
        <v>176</v>
      </c>
      <c r="CM11" s="8">
        <v>241.3</v>
      </c>
      <c r="CN11" s="8">
        <v>13.2</v>
      </c>
      <c r="CO11" s="8">
        <v>844.6</v>
      </c>
      <c r="CP11" s="8">
        <v>22.2</v>
      </c>
      <c r="CQ11" s="9">
        <v>2618</v>
      </c>
      <c r="CR11" s="10">
        <v>1.1000000000000001</v>
      </c>
      <c r="CS11" s="11">
        <v>72.2</v>
      </c>
      <c r="CT11" s="12">
        <v>0.72199999999999998</v>
      </c>
      <c r="CU11" s="8">
        <v>633.0935251798561</v>
      </c>
      <c r="CV11" s="1"/>
      <c r="CW11" s="8">
        <v>512.70000000000005</v>
      </c>
      <c r="CX11" s="8">
        <v>525.20000000000005</v>
      </c>
      <c r="CY11" s="8">
        <v>8.6999999999999993</v>
      </c>
      <c r="CZ11" s="8">
        <v>2496.3000000000002</v>
      </c>
      <c r="DA11" s="8">
        <v>103.2</v>
      </c>
      <c r="DB11" s="9">
        <v>2500</v>
      </c>
      <c r="DC11" s="10">
        <v>1.73</v>
      </c>
      <c r="DD11" s="11">
        <v>69.2</v>
      </c>
      <c r="DE11" s="12">
        <v>0.69200000000000006</v>
      </c>
      <c r="DF11" s="8">
        <v>1664.61038961039</v>
      </c>
      <c r="DG11" s="1"/>
      <c r="DH11" s="8" t="s">
        <v>340</v>
      </c>
      <c r="DI11" s="8" t="s">
        <v>340</v>
      </c>
      <c r="DJ11" s="8" t="s">
        <v>340</v>
      </c>
      <c r="DK11" s="8" t="s">
        <v>340</v>
      </c>
      <c r="DL11" s="8" t="s">
        <v>340</v>
      </c>
      <c r="DM11" s="8" t="s">
        <v>340</v>
      </c>
      <c r="DN11" s="8" t="s">
        <v>340</v>
      </c>
      <c r="DO11" s="8" t="s">
        <v>340</v>
      </c>
      <c r="DP11" s="8" t="s">
        <v>340</v>
      </c>
      <c r="DQ11" s="8" t="s">
        <v>340</v>
      </c>
      <c r="DR11" s="1"/>
      <c r="DS11" s="8">
        <v>1188.9000000000001</v>
      </c>
      <c r="DT11" s="8">
        <v>636.79999999999995</v>
      </c>
      <c r="DU11" s="8">
        <v>23.5</v>
      </c>
      <c r="DV11" s="8">
        <v>3277.5</v>
      </c>
      <c r="DW11" s="8">
        <v>344.4</v>
      </c>
      <c r="DX11" s="9">
        <v>1370</v>
      </c>
      <c r="DY11" s="10">
        <v>1.96</v>
      </c>
      <c r="DZ11" s="11">
        <v>49</v>
      </c>
      <c r="EA11" s="12">
        <v>0.49</v>
      </c>
      <c r="EB11" s="8">
        <v>2331.1764705882356</v>
      </c>
      <c r="EC11" s="1"/>
      <c r="ED11" s="8">
        <v>1505</v>
      </c>
      <c r="EE11" s="8">
        <v>1077</v>
      </c>
      <c r="EF11" s="8">
        <v>46</v>
      </c>
      <c r="EG11" s="8">
        <v>2718</v>
      </c>
      <c r="EH11" s="8">
        <v>-945</v>
      </c>
      <c r="EI11" s="40">
        <v>1500</v>
      </c>
      <c r="EJ11" s="10">
        <v>1.4</v>
      </c>
      <c r="EK11" s="11">
        <v>45.9</v>
      </c>
      <c r="EL11" s="12">
        <v>0.45899999999999996</v>
      </c>
      <c r="EM11" s="8">
        <v>2781.8853974121994</v>
      </c>
      <c r="EN11" s="1"/>
      <c r="EO11" s="8" t="s">
        <v>340</v>
      </c>
      <c r="EP11" s="8" t="s">
        <v>340</v>
      </c>
      <c r="EQ11" s="8" t="s">
        <v>340</v>
      </c>
      <c r="ER11" s="8" t="s">
        <v>340</v>
      </c>
      <c r="ES11" s="8" t="s">
        <v>340</v>
      </c>
      <c r="ET11" s="8" t="s">
        <v>340</v>
      </c>
      <c r="EU11" s="8" t="s">
        <v>340</v>
      </c>
      <c r="EV11" s="8" t="s">
        <v>340</v>
      </c>
      <c r="EW11" s="8" t="s">
        <v>340</v>
      </c>
      <c r="EX11" s="8" t="s">
        <v>340</v>
      </c>
      <c r="EY11" s="1"/>
      <c r="EZ11" s="8" t="s">
        <v>340</v>
      </c>
      <c r="FA11" s="8" t="s">
        <v>340</v>
      </c>
      <c r="FB11" s="8" t="s">
        <v>340</v>
      </c>
      <c r="FC11" s="8" t="s">
        <v>340</v>
      </c>
      <c r="FD11" s="8" t="s">
        <v>340</v>
      </c>
      <c r="FE11" s="8" t="s">
        <v>340</v>
      </c>
      <c r="FF11" s="8" t="s">
        <v>340</v>
      </c>
      <c r="FG11" s="8" t="s">
        <v>340</v>
      </c>
      <c r="FH11" s="8" t="s">
        <v>340</v>
      </c>
      <c r="FI11" s="8" t="s">
        <v>340</v>
      </c>
    </row>
    <row r="12" spans="1:165" x14ac:dyDescent="0.25">
      <c r="A12" s="9" t="s">
        <v>3</v>
      </c>
      <c r="B12" s="9" t="s">
        <v>274</v>
      </c>
      <c r="C12" s="27">
        <v>36.82</v>
      </c>
      <c r="D12" s="27">
        <v>7.86</v>
      </c>
      <c r="E12" s="27">
        <v>3.1E-2</v>
      </c>
      <c r="F12" s="27">
        <v>19.713999999999999</v>
      </c>
      <c r="G12" s="27">
        <v>0</v>
      </c>
      <c r="H12" s="27">
        <v>29.58</v>
      </c>
      <c r="I12" s="27">
        <v>7.7549999999999999</v>
      </c>
      <c r="J12" s="10">
        <v>2.5081424936386769</v>
      </c>
      <c r="K12" s="27">
        <v>44.710999999999999</v>
      </c>
      <c r="L12" s="9"/>
      <c r="M12" s="27">
        <v>54.33</v>
      </c>
      <c r="N12" s="27">
        <v>22.917999999999999</v>
      </c>
      <c r="O12" s="27">
        <v>15.25</v>
      </c>
      <c r="P12" s="27">
        <v>43.201000000000001</v>
      </c>
      <c r="Q12" s="27">
        <v>4.4370000000000003</v>
      </c>
      <c r="R12" s="27">
        <v>44.86</v>
      </c>
      <c r="S12" s="27">
        <v>19.393999999999998</v>
      </c>
      <c r="T12" s="10">
        <v>1.8850248712802165</v>
      </c>
      <c r="U12" s="27">
        <v>92.498000000000005</v>
      </c>
      <c r="V12" s="9"/>
      <c r="W12" s="27">
        <v>111.119</v>
      </c>
      <c r="X12" s="27">
        <v>62.720999999999997</v>
      </c>
      <c r="Y12" s="27">
        <v>0.433</v>
      </c>
      <c r="Z12" s="27">
        <v>103.82</v>
      </c>
      <c r="AA12" s="27">
        <v>34.225000000000001</v>
      </c>
      <c r="AB12" s="27">
        <v>21.63</v>
      </c>
      <c r="AC12" s="27">
        <v>140.994</v>
      </c>
      <c r="AD12" s="27">
        <v>24.765999999999998</v>
      </c>
      <c r="AE12" s="9">
        <v>1471</v>
      </c>
      <c r="AF12" s="10">
        <v>1.8326077428780132</v>
      </c>
      <c r="AG12" s="27">
        <v>166.97399999999999</v>
      </c>
      <c r="AH12" s="9"/>
      <c r="AI12" s="27">
        <v>131.36600000000001</v>
      </c>
      <c r="AJ12" s="27">
        <v>143.69</v>
      </c>
      <c r="AK12" s="27">
        <v>0.38900000000000001</v>
      </c>
      <c r="AL12" s="27">
        <v>126.67</v>
      </c>
      <c r="AM12" s="27">
        <v>99.081999999999994</v>
      </c>
      <c r="AN12" s="27">
        <v>40.301000000000002</v>
      </c>
      <c r="AO12" s="27">
        <v>230.40299999999999</v>
      </c>
      <c r="AP12" s="27">
        <v>30.562999999999999</v>
      </c>
      <c r="AQ12" s="9">
        <v>1742</v>
      </c>
      <c r="AR12" s="10">
        <v>1.4502129549262228</v>
      </c>
      <c r="AS12" s="27">
        <v>270.74900000000002</v>
      </c>
      <c r="AT12" s="9"/>
      <c r="AU12" s="27">
        <v>194.428</v>
      </c>
      <c r="AV12" s="27">
        <v>180.036</v>
      </c>
      <c r="AW12" s="27">
        <v>2.7E-2</v>
      </c>
      <c r="AX12" s="27">
        <v>146.006</v>
      </c>
      <c r="AY12" s="27">
        <v>93.581999999999994</v>
      </c>
      <c r="AZ12" s="27">
        <v>38.058999999999997</v>
      </c>
      <c r="BA12" s="27">
        <v>348.75900000000001</v>
      </c>
      <c r="BB12" s="27">
        <v>70.421000000000006</v>
      </c>
      <c r="BC12" s="9">
        <v>2000</v>
      </c>
      <c r="BD12" s="10">
        <v>1.9238315060588576</v>
      </c>
      <c r="BE12" s="27">
        <v>326.06900000000002</v>
      </c>
      <c r="BF12" s="1"/>
      <c r="BG12" s="8">
        <v>334.9</v>
      </c>
      <c r="BH12" s="8">
        <v>188.1</v>
      </c>
      <c r="BI12" s="8">
        <v>646.79999999999995</v>
      </c>
      <c r="BJ12" s="8">
        <v>117.4</v>
      </c>
      <c r="BK12" s="9">
        <v>2426</v>
      </c>
      <c r="BL12" s="10">
        <v>1.8</v>
      </c>
      <c r="BM12" s="11">
        <v>42.6</v>
      </c>
      <c r="BN12" s="12">
        <v>0.42599999999999999</v>
      </c>
      <c r="BO12" s="8">
        <v>583.44947735191624</v>
      </c>
      <c r="BP12" s="1"/>
      <c r="BQ12" s="8">
        <v>629.29999999999995</v>
      </c>
      <c r="BR12" s="8">
        <v>425.4</v>
      </c>
      <c r="BS12" s="8">
        <v>1062.4000000000001</v>
      </c>
      <c r="BT12" s="8">
        <v>233.6</v>
      </c>
      <c r="BU12" s="9">
        <v>2900</v>
      </c>
      <c r="BV12" s="10">
        <v>1.87</v>
      </c>
      <c r="BW12" s="11">
        <v>35.799999999999997</v>
      </c>
      <c r="BX12" s="12">
        <v>0.35799999999999998</v>
      </c>
      <c r="BY12" s="8">
        <v>980.21806853582541</v>
      </c>
      <c r="BZ12" s="1"/>
      <c r="CA12" s="8">
        <v>1091</v>
      </c>
      <c r="CB12" s="8">
        <v>764.9</v>
      </c>
      <c r="CC12" s="8">
        <v>3.7</v>
      </c>
      <c r="CD12" s="8">
        <v>1545.2</v>
      </c>
      <c r="CE12" s="8">
        <v>389</v>
      </c>
      <c r="CF12" s="9">
        <v>3000</v>
      </c>
      <c r="CG12" s="10">
        <v>1.85</v>
      </c>
      <c r="CH12" s="11">
        <v>36.4</v>
      </c>
      <c r="CI12" s="12">
        <v>0.36399999999999999</v>
      </c>
      <c r="CJ12" s="8">
        <v>1715.4088050314465</v>
      </c>
      <c r="CK12" s="1"/>
      <c r="CL12" s="8">
        <v>1982</v>
      </c>
      <c r="CM12" s="8">
        <v>1311.1</v>
      </c>
      <c r="CN12" s="8">
        <v>6</v>
      </c>
      <c r="CO12" s="8">
        <v>2777</v>
      </c>
      <c r="CP12" s="8">
        <v>618.79999999999995</v>
      </c>
      <c r="CQ12" s="9">
        <v>2918</v>
      </c>
      <c r="CR12" s="10">
        <v>2.04</v>
      </c>
      <c r="CS12" s="11">
        <v>37</v>
      </c>
      <c r="CT12" s="12">
        <v>0.37</v>
      </c>
      <c r="CU12" s="8">
        <v>3146.031746031746</v>
      </c>
      <c r="CV12" s="1"/>
      <c r="CW12" s="8">
        <v>3830.4</v>
      </c>
      <c r="CX12" s="8">
        <v>2374.5</v>
      </c>
      <c r="CY12" s="8">
        <v>6</v>
      </c>
      <c r="CZ12" s="8">
        <v>5350</v>
      </c>
      <c r="DA12" s="8">
        <v>1505.5</v>
      </c>
      <c r="DB12" s="9">
        <v>2797</v>
      </c>
      <c r="DC12" s="10">
        <v>2.29</v>
      </c>
      <c r="DD12" s="11">
        <v>40.4</v>
      </c>
      <c r="DE12" s="12">
        <v>0.40399999999999997</v>
      </c>
      <c r="DF12" s="8">
        <v>6426.8456375838914</v>
      </c>
      <c r="DG12" s="1"/>
      <c r="DH12" s="8">
        <v>8304.2000000000007</v>
      </c>
      <c r="DI12" s="8">
        <v>4483.5</v>
      </c>
      <c r="DJ12" s="8">
        <v>59.5</v>
      </c>
      <c r="DK12" s="8">
        <v>9702.7999999999993</v>
      </c>
      <c r="DL12" s="8">
        <v>2469.9</v>
      </c>
      <c r="DM12" s="9">
        <v>4250</v>
      </c>
      <c r="DN12" s="10">
        <v>2.16</v>
      </c>
      <c r="DO12" s="11">
        <v>35.1</v>
      </c>
      <c r="DP12" s="12">
        <v>0.35100000000000003</v>
      </c>
      <c r="DQ12" s="8">
        <v>12795.377503852082</v>
      </c>
      <c r="DR12" s="1"/>
      <c r="DS12" s="8">
        <v>19579.2</v>
      </c>
      <c r="DT12" s="8" t="s">
        <v>340</v>
      </c>
      <c r="DU12" s="8" t="s">
        <v>340</v>
      </c>
      <c r="DV12" s="8">
        <v>24744.3</v>
      </c>
      <c r="DW12" s="8">
        <v>6008.6</v>
      </c>
      <c r="DX12" s="9">
        <v>5400</v>
      </c>
      <c r="DY12" s="10">
        <v>1.92</v>
      </c>
      <c r="DZ12" s="11">
        <v>31.8</v>
      </c>
      <c r="EA12" s="12">
        <v>0.318</v>
      </c>
      <c r="EB12" s="8">
        <v>28708.504398826983</v>
      </c>
      <c r="EC12" s="1"/>
      <c r="ED12" s="8">
        <v>35396</v>
      </c>
      <c r="EE12" s="8">
        <v>19143</v>
      </c>
      <c r="EF12" s="8">
        <v>1994</v>
      </c>
      <c r="EG12" s="8">
        <v>50356</v>
      </c>
      <c r="EH12" s="8">
        <v>11622</v>
      </c>
      <c r="EI12" s="40">
        <v>2410</v>
      </c>
      <c r="EJ12" s="10">
        <v>1.87</v>
      </c>
      <c r="EK12" s="11">
        <v>32.6</v>
      </c>
      <c r="EL12" s="12">
        <v>0.32600000000000001</v>
      </c>
      <c r="EM12" s="8">
        <v>52516.320474777451</v>
      </c>
      <c r="EN12" s="1"/>
      <c r="EO12" s="8">
        <v>125772</v>
      </c>
      <c r="EP12" s="8">
        <v>62088</v>
      </c>
      <c r="EQ12" s="8">
        <v>13978</v>
      </c>
      <c r="ER12" s="8">
        <v>135280</v>
      </c>
      <c r="ES12" s="8">
        <v>34951</v>
      </c>
      <c r="ET12" s="9">
        <v>2786</v>
      </c>
      <c r="EU12" s="10">
        <v>1.84</v>
      </c>
      <c r="EV12" s="11">
        <v>32.200000000000003</v>
      </c>
      <c r="EW12" s="12">
        <v>0.32200000000000001</v>
      </c>
      <c r="EX12" s="8">
        <v>185504.42477876108</v>
      </c>
      <c r="EY12" s="1"/>
      <c r="EZ12" s="8">
        <v>516306</v>
      </c>
      <c r="FA12" s="8">
        <v>226405</v>
      </c>
      <c r="FB12" s="8">
        <v>68474</v>
      </c>
      <c r="FC12" s="8">
        <v>640192</v>
      </c>
      <c r="FD12" s="8">
        <v>201899</v>
      </c>
      <c r="FE12" s="9">
        <v>2729</v>
      </c>
      <c r="FF12" s="10">
        <v>1.94</v>
      </c>
      <c r="FG12" s="11">
        <v>32.700000000000003</v>
      </c>
      <c r="FH12" s="12">
        <v>0.32700000000000001</v>
      </c>
      <c r="FI12" s="8">
        <v>767170.8766716196</v>
      </c>
    </row>
    <row r="13" spans="1:165" x14ac:dyDescent="0.25">
      <c r="A13" s="9" t="s">
        <v>4</v>
      </c>
      <c r="B13" s="9" t="s">
        <v>288</v>
      </c>
      <c r="C13" s="27">
        <v>209.06100000000001</v>
      </c>
      <c r="D13" s="27">
        <v>94.602000000000004</v>
      </c>
      <c r="E13" s="27">
        <v>1.639</v>
      </c>
      <c r="F13" s="27">
        <v>189.02699999999999</v>
      </c>
      <c r="G13" s="27">
        <v>0</v>
      </c>
      <c r="H13" s="27">
        <v>127.816</v>
      </c>
      <c r="I13" s="27">
        <v>52.204000000000001</v>
      </c>
      <c r="J13" s="10">
        <v>1.9981290036151456</v>
      </c>
      <c r="K13" s="27">
        <v>305.30200000000002</v>
      </c>
      <c r="L13" s="9"/>
      <c r="M13" s="27">
        <v>257.85000000000002</v>
      </c>
      <c r="N13" s="27">
        <v>126.384</v>
      </c>
      <c r="O13" s="27">
        <v>12.753</v>
      </c>
      <c r="P13" s="27">
        <v>237.35599999999999</v>
      </c>
      <c r="Q13" s="27">
        <v>3.1080000000000001</v>
      </c>
      <c r="R13" s="27">
        <v>156.523</v>
      </c>
      <c r="S13" s="27">
        <v>53.503999999999998</v>
      </c>
      <c r="T13" s="10">
        <v>1.8780541840739333</v>
      </c>
      <c r="U13" s="27">
        <v>396.98700000000002</v>
      </c>
      <c r="V13" s="9"/>
      <c r="W13" s="27">
        <v>350.63600000000002</v>
      </c>
      <c r="X13" s="27">
        <v>372.57600000000002</v>
      </c>
      <c r="Y13" s="27">
        <v>0</v>
      </c>
      <c r="Z13" s="27">
        <v>228.786</v>
      </c>
      <c r="AA13" s="27">
        <v>234.114</v>
      </c>
      <c r="AB13" s="27">
        <v>16.611999999999998</v>
      </c>
      <c r="AC13" s="27">
        <v>654.90599999999995</v>
      </c>
      <c r="AD13" s="27">
        <v>123.77200000000001</v>
      </c>
      <c r="AE13" s="9">
        <v>9040</v>
      </c>
      <c r="AF13" s="10">
        <v>1.5914298162433687</v>
      </c>
      <c r="AG13" s="27">
        <v>601.36199999999997</v>
      </c>
      <c r="AH13" s="9"/>
      <c r="AI13" s="27">
        <v>581.66700000000003</v>
      </c>
      <c r="AJ13" s="27">
        <v>608.70299999999997</v>
      </c>
      <c r="AK13" s="27">
        <v>0</v>
      </c>
      <c r="AL13" s="27">
        <v>328.46199999999999</v>
      </c>
      <c r="AM13" s="27">
        <v>324.37099999999998</v>
      </c>
      <c r="AN13" s="27">
        <v>31.126999999999999</v>
      </c>
      <c r="AO13" s="27">
        <v>1067.538</v>
      </c>
      <c r="AP13" s="27">
        <v>224.97300000000001</v>
      </c>
      <c r="AQ13" s="9">
        <v>11100</v>
      </c>
      <c r="AR13" s="10">
        <v>1.8765641811382645</v>
      </c>
      <c r="AS13" s="27">
        <v>937.16499999999996</v>
      </c>
      <c r="AT13" s="9"/>
      <c r="AU13" s="27">
        <v>871.60400000000004</v>
      </c>
      <c r="AV13" s="27">
        <v>739.92100000000005</v>
      </c>
      <c r="AW13" s="27">
        <v>7.5970000000000004</v>
      </c>
      <c r="AX13" s="27">
        <v>502.40199999999999</v>
      </c>
      <c r="AY13" s="27">
        <v>313.91699999999997</v>
      </c>
      <c r="AZ13" s="27">
        <v>64.399000000000001</v>
      </c>
      <c r="BA13" s="27">
        <v>1474.0139999999999</v>
      </c>
      <c r="BB13" s="27">
        <v>340.74099999999999</v>
      </c>
      <c r="BC13" s="9">
        <v>12000</v>
      </c>
      <c r="BD13" s="10">
        <v>2.3570593500829835</v>
      </c>
      <c r="BE13" s="27">
        <v>1249.92</v>
      </c>
      <c r="BF13" s="1"/>
      <c r="BG13" s="8">
        <v>1574.6</v>
      </c>
      <c r="BH13" s="8">
        <v>688.7</v>
      </c>
      <c r="BI13" s="8">
        <v>2650.1</v>
      </c>
      <c r="BJ13" s="8">
        <v>652.79999999999995</v>
      </c>
      <c r="BK13" s="9">
        <v>14154</v>
      </c>
      <c r="BL13" s="10">
        <v>2.17</v>
      </c>
      <c r="BM13" s="11">
        <v>35.5</v>
      </c>
      <c r="BN13" s="12">
        <v>0.35499999999999998</v>
      </c>
      <c r="BO13" s="8">
        <v>2441.2403100775191</v>
      </c>
      <c r="BP13" s="1"/>
      <c r="BQ13" s="8">
        <v>2452.4</v>
      </c>
      <c r="BR13" s="8">
        <v>1362.9</v>
      </c>
      <c r="BS13" s="8">
        <v>4121.7</v>
      </c>
      <c r="BT13" s="8">
        <v>838.2</v>
      </c>
      <c r="BU13" s="9">
        <v>15363</v>
      </c>
      <c r="BV13" s="10">
        <v>1.83</v>
      </c>
      <c r="BW13" s="11">
        <v>36.6</v>
      </c>
      <c r="BX13" s="12">
        <v>0.36599999999999999</v>
      </c>
      <c r="BY13" s="8">
        <v>3868.1388012618299</v>
      </c>
      <c r="BZ13" s="1"/>
      <c r="CA13" s="8">
        <v>5099.5</v>
      </c>
      <c r="CB13" s="8">
        <v>2094.5</v>
      </c>
      <c r="CC13" s="8">
        <v>975.1</v>
      </c>
      <c r="CD13" s="8">
        <v>5757.5</v>
      </c>
      <c r="CE13" s="8">
        <v>1079</v>
      </c>
      <c r="CF13" s="9">
        <v>17186</v>
      </c>
      <c r="CG13" s="10">
        <v>2.46</v>
      </c>
      <c r="CH13" s="11">
        <v>27.6</v>
      </c>
      <c r="CI13" s="12">
        <v>0.27600000000000002</v>
      </c>
      <c r="CJ13" s="8">
        <v>7043.5082872928178</v>
      </c>
      <c r="CK13" s="1"/>
      <c r="CL13" s="8">
        <v>8612.7999999999993</v>
      </c>
      <c r="CM13" s="8">
        <v>3238.2</v>
      </c>
      <c r="CN13" s="8">
        <v>1952.3</v>
      </c>
      <c r="CO13" s="8">
        <v>8994.1</v>
      </c>
      <c r="CP13" s="8">
        <v>1213.7</v>
      </c>
      <c r="CQ13" s="9">
        <v>17833</v>
      </c>
      <c r="CR13" s="10">
        <v>2.56</v>
      </c>
      <c r="CS13" s="11">
        <v>27.3</v>
      </c>
      <c r="CT13" s="12">
        <v>0.27300000000000002</v>
      </c>
      <c r="CU13" s="8">
        <v>11847.04264099037</v>
      </c>
      <c r="CV13" s="1"/>
      <c r="CW13" s="8">
        <v>15884.1</v>
      </c>
      <c r="CX13" s="8">
        <v>4761.5</v>
      </c>
      <c r="CY13" s="8">
        <v>3603.7</v>
      </c>
      <c r="CZ13" s="8">
        <v>22234.2</v>
      </c>
      <c r="DA13" s="8">
        <v>5859</v>
      </c>
      <c r="DB13" s="9">
        <v>20716</v>
      </c>
      <c r="DC13" s="10">
        <v>2.5299999999999998</v>
      </c>
      <c r="DD13" s="11">
        <v>30.7</v>
      </c>
      <c r="DE13" s="12">
        <v>0.307</v>
      </c>
      <c r="DF13" s="8">
        <v>22920.779220779219</v>
      </c>
      <c r="DG13" s="1"/>
      <c r="DH13" s="8">
        <v>33867.9</v>
      </c>
      <c r="DI13" s="8">
        <v>8571.9</v>
      </c>
      <c r="DJ13" s="8">
        <v>9282.6</v>
      </c>
      <c r="DK13" s="8">
        <v>41365.9</v>
      </c>
      <c r="DL13" s="8">
        <v>5657.1</v>
      </c>
      <c r="DM13" s="9">
        <v>18419</v>
      </c>
      <c r="DN13" s="10">
        <v>2.2799999999999998</v>
      </c>
      <c r="DO13" s="11">
        <v>31.8</v>
      </c>
      <c r="DP13" s="12">
        <v>0.318</v>
      </c>
      <c r="DQ13" s="8">
        <v>49659.677419354848</v>
      </c>
      <c r="DR13" s="1"/>
      <c r="DS13" s="8">
        <v>67346.8</v>
      </c>
      <c r="DT13" s="8">
        <v>15299.9</v>
      </c>
      <c r="DU13" s="8">
        <v>22573.9</v>
      </c>
      <c r="DV13" s="8">
        <v>73056.600000000006</v>
      </c>
      <c r="DW13" s="8">
        <v>11924.1</v>
      </c>
      <c r="DX13" s="9">
        <v>17510</v>
      </c>
      <c r="DY13" s="10">
        <v>2.81</v>
      </c>
      <c r="DZ13" s="11">
        <v>28.9</v>
      </c>
      <c r="EA13" s="12">
        <v>0.28899999999999998</v>
      </c>
      <c r="EB13" s="8">
        <v>94721.237693389587</v>
      </c>
      <c r="EC13" s="1"/>
      <c r="ED13" s="8">
        <v>181087</v>
      </c>
      <c r="EE13" s="8">
        <v>40025</v>
      </c>
      <c r="EF13" s="8">
        <v>73571</v>
      </c>
      <c r="EG13" s="8">
        <v>167937</v>
      </c>
      <c r="EH13" s="8">
        <v>14193</v>
      </c>
      <c r="EI13" s="40">
        <v>20000</v>
      </c>
      <c r="EJ13" s="10">
        <v>2.83</v>
      </c>
      <c r="EK13" s="11">
        <v>26.8</v>
      </c>
      <c r="EL13" s="12">
        <v>0.26800000000000002</v>
      </c>
      <c r="EM13" s="8">
        <v>247386.61202185793</v>
      </c>
      <c r="EN13" s="1"/>
      <c r="EO13" s="8">
        <v>603201</v>
      </c>
      <c r="EP13" s="8">
        <v>159850</v>
      </c>
      <c r="EQ13" s="8">
        <v>169120</v>
      </c>
      <c r="ER13" s="8">
        <v>651959</v>
      </c>
      <c r="ES13" s="8">
        <v>62125</v>
      </c>
      <c r="ET13" s="9">
        <v>21690</v>
      </c>
      <c r="EU13" s="10">
        <v>2.0099999999999998</v>
      </c>
      <c r="EV13" s="11">
        <v>29</v>
      </c>
      <c r="EW13" s="12">
        <v>0.28999999999999998</v>
      </c>
      <c r="EX13" s="8">
        <v>849578.87323943665</v>
      </c>
      <c r="EY13" s="1"/>
      <c r="EZ13" s="8">
        <v>2227753</v>
      </c>
      <c r="FA13" s="8">
        <v>536724</v>
      </c>
      <c r="FB13" s="8">
        <v>1171530</v>
      </c>
      <c r="FC13" s="8">
        <v>2203494</v>
      </c>
      <c r="FD13" s="8">
        <v>544362</v>
      </c>
      <c r="FE13" s="9">
        <v>22500</v>
      </c>
      <c r="FF13" s="10">
        <v>2.2599999999999998</v>
      </c>
      <c r="FG13" s="11">
        <v>32.700000000000003</v>
      </c>
      <c r="FH13" s="12">
        <v>0.32700000000000001</v>
      </c>
      <c r="FI13" s="8">
        <v>3310182.7637444278</v>
      </c>
    </row>
    <row r="14" spans="1:165" x14ac:dyDescent="0.25">
      <c r="A14" s="9" t="s">
        <v>5</v>
      </c>
      <c r="B14" s="9" t="s">
        <v>266</v>
      </c>
      <c r="C14" s="27">
        <v>18.957000000000001</v>
      </c>
      <c r="D14" s="27">
        <v>5.4969999999999999</v>
      </c>
      <c r="E14" s="27">
        <v>3.46</v>
      </c>
      <c r="F14" s="27">
        <v>17.436</v>
      </c>
      <c r="G14" s="27">
        <v>1.581</v>
      </c>
      <c r="H14" s="27">
        <v>9.0920000000000005</v>
      </c>
      <c r="I14" s="27">
        <v>1.835</v>
      </c>
      <c r="J14" s="10">
        <v>3.1719119519738039</v>
      </c>
      <c r="K14" s="27">
        <v>27.914000000000001</v>
      </c>
      <c r="L14" s="9"/>
      <c r="M14" s="27">
        <v>22.696000000000002</v>
      </c>
      <c r="N14" s="27">
        <v>9.8000000000000007</v>
      </c>
      <c r="O14" s="27">
        <v>3.9</v>
      </c>
      <c r="P14" s="27">
        <v>20.962</v>
      </c>
      <c r="Q14" s="27">
        <v>0.185</v>
      </c>
      <c r="R14" s="27">
        <v>15.249000000000001</v>
      </c>
      <c r="S14" s="27">
        <v>2.8479999999999999</v>
      </c>
      <c r="T14" s="10">
        <v>2.1389795918367347</v>
      </c>
      <c r="U14" s="27">
        <v>36.396000000000001</v>
      </c>
      <c r="V14" s="9"/>
      <c r="W14" s="27">
        <v>24.791</v>
      </c>
      <c r="X14" s="27">
        <v>31.443000000000001</v>
      </c>
      <c r="Y14" s="27">
        <v>2.1459999999999999</v>
      </c>
      <c r="Z14" s="27">
        <v>15.845000000000001</v>
      </c>
      <c r="AA14" s="27">
        <v>15.811999999999999</v>
      </c>
      <c r="AB14" s="27">
        <v>8.8309999999999995</v>
      </c>
      <c r="AC14" s="27">
        <v>36.831000000000003</v>
      </c>
      <c r="AD14" s="27">
        <v>4.5289999999999999</v>
      </c>
      <c r="AE14" s="9">
        <v>1652</v>
      </c>
      <c r="AF14" s="10">
        <v>1.9885529977232481</v>
      </c>
      <c r="AG14" s="27">
        <v>49.433999999999997</v>
      </c>
      <c r="AH14" s="9"/>
      <c r="AI14" s="27">
        <v>29.015999999999998</v>
      </c>
      <c r="AJ14" s="27">
        <v>47.015999999999998</v>
      </c>
      <c r="AK14" s="27">
        <v>0.14099999999999999</v>
      </c>
      <c r="AL14" s="27">
        <v>17.98</v>
      </c>
      <c r="AM14" s="27">
        <v>25.875</v>
      </c>
      <c r="AN14" s="27">
        <v>10.246</v>
      </c>
      <c r="AO14" s="27">
        <v>60.387</v>
      </c>
      <c r="AP14" s="27">
        <v>6.8550000000000004</v>
      </c>
      <c r="AQ14" s="9">
        <v>1644</v>
      </c>
      <c r="AR14" s="10">
        <v>1.8170434782608695</v>
      </c>
      <c r="AS14" s="27">
        <v>65.137</v>
      </c>
      <c r="AT14" s="9"/>
      <c r="AU14" s="27">
        <v>44.585999999999999</v>
      </c>
      <c r="AV14" s="27">
        <v>65.295000000000002</v>
      </c>
      <c r="AW14" s="27">
        <v>9.5830000000000002</v>
      </c>
      <c r="AX14" s="27">
        <v>28.344000000000001</v>
      </c>
      <c r="AY14" s="27">
        <v>22.849</v>
      </c>
      <c r="AZ14" s="27">
        <v>35.786999999999999</v>
      </c>
      <c r="BA14" s="27">
        <v>85.412999999999997</v>
      </c>
      <c r="BB14" s="27">
        <v>14.147</v>
      </c>
      <c r="BC14" s="9">
        <v>1700</v>
      </c>
      <c r="BD14" s="10">
        <v>2.8576742964681165</v>
      </c>
      <c r="BE14" s="27">
        <v>103.22199999999999</v>
      </c>
      <c r="BF14" s="1"/>
      <c r="BG14" s="8">
        <v>65.5</v>
      </c>
      <c r="BH14" s="8">
        <v>44.2</v>
      </c>
      <c r="BI14" s="8">
        <v>112.9</v>
      </c>
      <c r="BJ14" s="8">
        <v>22.8</v>
      </c>
      <c r="BK14" s="9">
        <v>1800</v>
      </c>
      <c r="BL14" s="10">
        <v>2.84</v>
      </c>
      <c r="BM14" s="11">
        <v>54.4</v>
      </c>
      <c r="BN14" s="12">
        <v>0.54400000000000004</v>
      </c>
      <c r="BO14" s="8">
        <v>143.64035087719299</v>
      </c>
      <c r="BP14" s="1"/>
      <c r="BQ14" s="8">
        <v>94.9</v>
      </c>
      <c r="BR14" s="8">
        <v>82.1</v>
      </c>
      <c r="BS14" s="8">
        <v>172.2</v>
      </c>
      <c r="BT14" s="8">
        <v>3.7</v>
      </c>
      <c r="BU14" s="9">
        <v>1715</v>
      </c>
      <c r="BV14" s="10">
        <v>1.58</v>
      </c>
      <c r="BW14" s="11">
        <v>54</v>
      </c>
      <c r="BX14" s="12">
        <v>0.54</v>
      </c>
      <c r="BY14" s="8">
        <v>206.304347826087</v>
      </c>
      <c r="BZ14" s="1"/>
      <c r="CA14" s="8">
        <v>96</v>
      </c>
      <c r="CB14" s="8">
        <v>82.1</v>
      </c>
      <c r="CC14" s="8">
        <v>10.5</v>
      </c>
      <c r="CD14" s="8">
        <v>172.2</v>
      </c>
      <c r="CE14" s="8">
        <v>3.7</v>
      </c>
      <c r="CF14" s="9">
        <v>1715</v>
      </c>
      <c r="CG14" s="10">
        <v>1.58</v>
      </c>
      <c r="CH14" s="11">
        <v>54</v>
      </c>
      <c r="CI14" s="12">
        <v>0.54</v>
      </c>
      <c r="CJ14" s="8">
        <v>208.69565217391306</v>
      </c>
      <c r="CK14" s="1"/>
      <c r="CL14" s="8">
        <v>307.10000000000002</v>
      </c>
      <c r="CM14" s="8">
        <v>165.1</v>
      </c>
      <c r="CN14" s="8">
        <v>90</v>
      </c>
      <c r="CO14" s="8">
        <v>474.6</v>
      </c>
      <c r="CP14" s="8">
        <v>53.6</v>
      </c>
      <c r="CQ14" s="9">
        <v>2000</v>
      </c>
      <c r="CR14" s="10">
        <v>1.5</v>
      </c>
      <c r="CS14" s="11">
        <v>44.2</v>
      </c>
      <c r="CT14" s="12">
        <v>0.442</v>
      </c>
      <c r="CU14" s="8">
        <v>550.35842293906808</v>
      </c>
      <c r="CV14" s="1"/>
      <c r="CW14" s="8">
        <v>555</v>
      </c>
      <c r="CX14" s="8">
        <v>257.10000000000002</v>
      </c>
      <c r="CY14" s="8">
        <v>140.80000000000001</v>
      </c>
      <c r="CZ14" s="8">
        <v>956.7</v>
      </c>
      <c r="DA14" s="8">
        <v>114.5</v>
      </c>
      <c r="DB14" s="9">
        <v>1800</v>
      </c>
      <c r="DC14" s="10">
        <v>1.44</v>
      </c>
      <c r="DD14" s="11">
        <v>47.2</v>
      </c>
      <c r="DE14" s="12">
        <v>0.47200000000000003</v>
      </c>
      <c r="DF14" s="8">
        <v>1051.1363636363635</v>
      </c>
      <c r="DG14" s="1"/>
      <c r="DH14" s="8">
        <v>1265.8</v>
      </c>
      <c r="DI14" s="8">
        <v>513</v>
      </c>
      <c r="DJ14" s="8">
        <v>275.60000000000002</v>
      </c>
      <c r="DK14" s="8">
        <v>1952.2</v>
      </c>
      <c r="DL14" s="8">
        <v>298.60000000000002</v>
      </c>
      <c r="DM14" s="9">
        <v>800</v>
      </c>
      <c r="DN14" s="10">
        <v>1.59</v>
      </c>
      <c r="DO14" s="11">
        <v>39.799999999999997</v>
      </c>
      <c r="DP14" s="12">
        <v>0.39799999999999996</v>
      </c>
      <c r="DQ14" s="8">
        <v>2102.6578073089695</v>
      </c>
      <c r="DR14" s="1"/>
      <c r="DS14" s="8">
        <v>2916.3</v>
      </c>
      <c r="DT14" s="8">
        <v>1132.4000000000001</v>
      </c>
      <c r="DU14" s="8">
        <v>573.20000000000005</v>
      </c>
      <c r="DV14" s="8">
        <v>3251.3</v>
      </c>
      <c r="DW14" s="8">
        <v>351.8</v>
      </c>
      <c r="DX14" s="9">
        <v>1766</v>
      </c>
      <c r="DY14" s="10">
        <v>1.61</v>
      </c>
      <c r="DZ14" s="11">
        <v>38.1</v>
      </c>
      <c r="EA14" s="12">
        <v>0.38100000000000001</v>
      </c>
      <c r="EB14" s="8">
        <v>4711.3085621970922</v>
      </c>
      <c r="EC14" s="1"/>
      <c r="ED14" s="8">
        <v>6422</v>
      </c>
      <c r="EE14" s="8">
        <v>2449</v>
      </c>
      <c r="EF14" s="8">
        <v>1225</v>
      </c>
      <c r="EG14" s="8">
        <v>8822</v>
      </c>
      <c r="EH14" s="8">
        <v>1012</v>
      </c>
      <c r="EI14" s="40">
        <v>1635</v>
      </c>
      <c r="EJ14" s="10">
        <v>1.83</v>
      </c>
      <c r="EK14" s="11">
        <v>38</v>
      </c>
      <c r="EL14" s="12">
        <v>0.38</v>
      </c>
      <c r="EM14" s="8">
        <v>10358.064516129032</v>
      </c>
      <c r="EN14" s="1"/>
      <c r="EO14" s="8">
        <v>23014</v>
      </c>
      <c r="EP14" s="8">
        <v>8084</v>
      </c>
      <c r="EQ14" s="8">
        <v>4605</v>
      </c>
      <c r="ER14" s="8">
        <v>27539</v>
      </c>
      <c r="ES14" s="8">
        <v>5194</v>
      </c>
      <c r="ET14" s="9">
        <v>2001</v>
      </c>
      <c r="EU14" s="10">
        <v>1.79</v>
      </c>
      <c r="EV14" s="11">
        <v>43</v>
      </c>
      <c r="EW14" s="12">
        <v>0.43</v>
      </c>
      <c r="EX14" s="8">
        <v>40375.438596491222</v>
      </c>
      <c r="EY14" s="1"/>
      <c r="EZ14" s="8">
        <v>14904</v>
      </c>
      <c r="FA14" s="8">
        <v>7505</v>
      </c>
      <c r="FB14" s="8">
        <v>132</v>
      </c>
      <c r="FC14" s="8">
        <v>20215</v>
      </c>
      <c r="FD14" s="8">
        <v>347</v>
      </c>
      <c r="FE14" s="9">
        <v>535</v>
      </c>
      <c r="FF14" s="10">
        <v>1.95</v>
      </c>
      <c r="FG14" s="11">
        <v>31.7</v>
      </c>
      <c r="FH14" s="12">
        <v>0.317</v>
      </c>
      <c r="FI14" s="8">
        <v>21821.376281112738</v>
      </c>
    </row>
    <row r="15" spans="1:165" x14ac:dyDescent="0.25">
      <c r="A15" s="9" t="s">
        <v>338</v>
      </c>
      <c r="B15" s="9" t="s">
        <v>300</v>
      </c>
      <c r="C15" s="27" t="s">
        <v>340</v>
      </c>
      <c r="D15" s="27" t="s">
        <v>340</v>
      </c>
      <c r="E15" s="27" t="s">
        <v>340</v>
      </c>
      <c r="F15" s="27" t="s">
        <v>340</v>
      </c>
      <c r="G15" s="27" t="s">
        <v>340</v>
      </c>
      <c r="H15" s="27" t="s">
        <v>340</v>
      </c>
      <c r="I15" s="27" t="s">
        <v>340</v>
      </c>
      <c r="J15" s="10" t="s">
        <v>340</v>
      </c>
      <c r="K15" s="27" t="s">
        <v>340</v>
      </c>
      <c r="L15" s="9"/>
      <c r="M15" s="27" t="s">
        <v>340</v>
      </c>
      <c r="N15" s="27" t="s">
        <v>340</v>
      </c>
      <c r="O15" s="27" t="s">
        <v>340</v>
      </c>
      <c r="P15" s="27" t="s">
        <v>340</v>
      </c>
      <c r="Q15" s="27" t="s">
        <v>340</v>
      </c>
      <c r="R15" s="27" t="s">
        <v>340</v>
      </c>
      <c r="S15" s="27" t="s">
        <v>340</v>
      </c>
      <c r="T15" s="10" t="s">
        <v>340</v>
      </c>
      <c r="U15" s="27" t="s">
        <v>340</v>
      </c>
      <c r="V15" s="9"/>
      <c r="W15" s="27" t="s">
        <v>340</v>
      </c>
      <c r="X15" s="27" t="s">
        <v>340</v>
      </c>
      <c r="Y15" s="27" t="s">
        <v>340</v>
      </c>
      <c r="Z15" s="27" t="s">
        <v>340</v>
      </c>
      <c r="AA15" s="27" t="s">
        <v>340</v>
      </c>
      <c r="AB15" s="27" t="s">
        <v>340</v>
      </c>
      <c r="AC15" s="27" t="s">
        <v>340</v>
      </c>
      <c r="AD15" s="27" t="s">
        <v>340</v>
      </c>
      <c r="AE15" s="17" t="s">
        <v>340</v>
      </c>
      <c r="AF15" s="10" t="s">
        <v>340</v>
      </c>
      <c r="AG15" s="27" t="s">
        <v>340</v>
      </c>
      <c r="AH15" s="51"/>
      <c r="AI15" s="27">
        <v>13.276999999999999</v>
      </c>
      <c r="AJ15" s="27">
        <v>50.942999999999998</v>
      </c>
      <c r="AK15" s="27">
        <v>0</v>
      </c>
      <c r="AL15" s="27">
        <v>19.977</v>
      </c>
      <c r="AM15" s="27">
        <v>13.794</v>
      </c>
      <c r="AN15" s="27">
        <v>43.848999999999997</v>
      </c>
      <c r="AO15" s="27">
        <v>79.042000000000002</v>
      </c>
      <c r="AP15" s="27">
        <v>-4.2080000000000002</v>
      </c>
      <c r="AQ15" s="17">
        <v>704</v>
      </c>
      <c r="AR15" s="10">
        <v>3.6931274467159634</v>
      </c>
      <c r="AS15" s="27">
        <v>70.92</v>
      </c>
      <c r="AT15" s="9"/>
      <c r="AU15" s="27">
        <v>14.388999999999999</v>
      </c>
      <c r="AV15" s="27">
        <v>60.959000000000003</v>
      </c>
      <c r="AW15" s="27">
        <v>9.3330000000000002</v>
      </c>
      <c r="AX15" s="27">
        <v>19.291</v>
      </c>
      <c r="AY15" s="27">
        <v>15.714</v>
      </c>
      <c r="AZ15" s="27">
        <v>59.48</v>
      </c>
      <c r="BA15" s="27">
        <v>104.45699999999999</v>
      </c>
      <c r="BB15" s="27">
        <v>1.054</v>
      </c>
      <c r="BC15" s="9">
        <v>800</v>
      </c>
      <c r="BD15" s="10">
        <v>3.8792796232658775</v>
      </c>
      <c r="BE15" s="27">
        <v>89.582999999999998</v>
      </c>
      <c r="BF15" s="1"/>
      <c r="BG15" s="8">
        <v>27.7</v>
      </c>
      <c r="BH15" s="8">
        <v>9.1999999999999993</v>
      </c>
      <c r="BI15" s="8">
        <v>182.2</v>
      </c>
      <c r="BJ15" s="8">
        <v>3.5</v>
      </c>
      <c r="BK15" s="9">
        <v>752</v>
      </c>
      <c r="BL15" s="10">
        <v>2.98</v>
      </c>
      <c r="BM15" s="11">
        <v>78</v>
      </c>
      <c r="BN15" s="12">
        <v>0.78</v>
      </c>
      <c r="BO15" s="8">
        <v>125.90909090909092</v>
      </c>
      <c r="BP15" s="1"/>
      <c r="BQ15" s="8">
        <v>22.5</v>
      </c>
      <c r="BR15" s="8">
        <v>11.5</v>
      </c>
      <c r="BS15" s="8">
        <v>208.3</v>
      </c>
      <c r="BT15" s="8">
        <v>-8.1</v>
      </c>
      <c r="BU15" s="9">
        <v>650</v>
      </c>
      <c r="BV15" s="10">
        <v>2.52</v>
      </c>
      <c r="BW15" s="11">
        <v>85.1</v>
      </c>
      <c r="BX15" s="12">
        <v>0.85099999999999998</v>
      </c>
      <c r="BY15" s="8">
        <v>151.00671140939596</v>
      </c>
      <c r="BZ15" s="1"/>
      <c r="CA15" s="8">
        <v>29.1</v>
      </c>
      <c r="CB15" s="8">
        <v>13.4</v>
      </c>
      <c r="CC15" s="8">
        <v>8.6999999999999993</v>
      </c>
      <c r="CD15" s="8">
        <v>171.4</v>
      </c>
      <c r="CE15" s="8">
        <v>7.4</v>
      </c>
      <c r="CF15" s="9">
        <v>160</v>
      </c>
      <c r="CG15" s="10">
        <v>0.96</v>
      </c>
      <c r="CH15" s="11">
        <v>49.4</v>
      </c>
      <c r="CI15" s="12">
        <v>0.49399999999999999</v>
      </c>
      <c r="CJ15" s="8">
        <v>57.509881422924906</v>
      </c>
      <c r="CK15" s="1"/>
      <c r="CL15" s="8">
        <v>48.6</v>
      </c>
      <c r="CM15" s="8">
        <v>19.899999999999999</v>
      </c>
      <c r="CN15" s="8">
        <v>24.1</v>
      </c>
      <c r="CO15" s="8">
        <v>271</v>
      </c>
      <c r="CP15" s="8">
        <v>10.9</v>
      </c>
      <c r="CQ15" s="9">
        <v>200</v>
      </c>
      <c r="CR15" s="10">
        <v>1.08</v>
      </c>
      <c r="CS15" s="11">
        <v>52.8</v>
      </c>
      <c r="CT15" s="12">
        <v>0.52800000000000002</v>
      </c>
      <c r="CU15" s="8">
        <v>102.96610169491527</v>
      </c>
      <c r="CV15" s="1"/>
      <c r="CW15" s="8">
        <v>90.2</v>
      </c>
      <c r="CX15" s="8">
        <v>29.1</v>
      </c>
      <c r="CY15" s="8">
        <v>46</v>
      </c>
      <c r="CZ15" s="8">
        <v>438.5</v>
      </c>
      <c r="DA15" s="8">
        <v>37</v>
      </c>
      <c r="DB15" s="9">
        <v>220</v>
      </c>
      <c r="DC15" s="10">
        <v>1.1200000000000001</v>
      </c>
      <c r="DD15" s="11">
        <v>47.8</v>
      </c>
      <c r="DE15" s="12">
        <v>0.47799999999999998</v>
      </c>
      <c r="DF15" s="8">
        <v>172.79693486590037</v>
      </c>
      <c r="DG15" s="1"/>
      <c r="DH15" s="8">
        <v>181.2</v>
      </c>
      <c r="DI15" s="8">
        <v>72.400000000000006</v>
      </c>
      <c r="DJ15" s="8">
        <v>21.6</v>
      </c>
      <c r="DK15" s="8">
        <v>807.6</v>
      </c>
      <c r="DL15" s="8">
        <v>3.5</v>
      </c>
      <c r="DM15" s="9">
        <v>130</v>
      </c>
      <c r="DN15" s="10">
        <v>1.17</v>
      </c>
      <c r="DO15" s="11">
        <v>54.6</v>
      </c>
      <c r="DP15" s="12">
        <v>0.54600000000000004</v>
      </c>
      <c r="DQ15" s="8">
        <v>399.11894273127757</v>
      </c>
      <c r="DR15" s="1"/>
      <c r="DS15" s="8">
        <v>367.7</v>
      </c>
      <c r="DT15" s="8">
        <v>138.19999999999999</v>
      </c>
      <c r="DU15" s="8">
        <v>54.2</v>
      </c>
      <c r="DV15" s="8">
        <v>1826.6</v>
      </c>
      <c r="DW15" s="8">
        <v>16.399999999999999</v>
      </c>
      <c r="DX15" s="9">
        <v>150</v>
      </c>
      <c r="DY15" s="10">
        <v>1.43</v>
      </c>
      <c r="DZ15" s="11">
        <v>43.5</v>
      </c>
      <c r="EA15" s="12">
        <v>0.435</v>
      </c>
      <c r="EB15" s="8">
        <v>650.79646017699122</v>
      </c>
      <c r="EC15" s="1"/>
      <c r="ED15" s="8">
        <v>917</v>
      </c>
      <c r="EE15" s="8">
        <v>371</v>
      </c>
      <c r="EF15" s="8">
        <v>131</v>
      </c>
      <c r="EG15" s="8">
        <v>4569</v>
      </c>
      <c r="EH15" s="8">
        <v>-30</v>
      </c>
      <c r="EI15" s="40">
        <v>140</v>
      </c>
      <c r="EJ15" s="10">
        <v>1.35</v>
      </c>
      <c r="EK15" s="11">
        <v>52.2</v>
      </c>
      <c r="EL15" s="12">
        <v>0.52200000000000002</v>
      </c>
      <c r="EM15" s="8">
        <v>1918.4100418410042</v>
      </c>
      <c r="EN15" s="1"/>
      <c r="EO15" s="8">
        <v>3097</v>
      </c>
      <c r="EP15" s="8">
        <v>954</v>
      </c>
      <c r="EQ15" s="8">
        <v>1177</v>
      </c>
      <c r="ER15" s="8">
        <v>13945</v>
      </c>
      <c r="ES15" s="8">
        <v>232</v>
      </c>
      <c r="ET15" s="9">
        <v>158</v>
      </c>
      <c r="EU15" s="10">
        <v>1.23</v>
      </c>
      <c r="EV15" s="11">
        <v>55.1</v>
      </c>
      <c r="EW15" s="12">
        <v>0.55100000000000005</v>
      </c>
      <c r="EX15" s="8">
        <v>6897.5501113585751</v>
      </c>
      <c r="EY15" s="1"/>
      <c r="EZ15" s="8">
        <v>12211</v>
      </c>
      <c r="FA15" s="8">
        <v>4440</v>
      </c>
      <c r="FB15" s="8">
        <v>3087</v>
      </c>
      <c r="FC15" s="8">
        <v>70540</v>
      </c>
      <c r="FD15" s="8">
        <v>5321</v>
      </c>
      <c r="FE15" s="9">
        <v>185</v>
      </c>
      <c r="FF15" s="10">
        <v>1.3</v>
      </c>
      <c r="FG15" s="11">
        <v>55.2</v>
      </c>
      <c r="FH15" s="12">
        <v>0.55200000000000005</v>
      </c>
      <c r="FI15" s="8">
        <v>27256.696428571431</v>
      </c>
    </row>
    <row r="16" spans="1:165" x14ac:dyDescent="0.25">
      <c r="A16" s="9" t="s">
        <v>6</v>
      </c>
      <c r="B16" s="9" t="s">
        <v>316</v>
      </c>
      <c r="C16" s="27">
        <v>155.95400000000001</v>
      </c>
      <c r="D16" s="27">
        <v>173.33699999999999</v>
      </c>
      <c r="E16" s="27">
        <v>0</v>
      </c>
      <c r="F16" s="27">
        <v>231.261</v>
      </c>
      <c r="G16" s="27">
        <v>1.0999999999999999E-2</v>
      </c>
      <c r="H16" s="27">
        <v>98.019000000000005</v>
      </c>
      <c r="I16" s="27">
        <v>14.645</v>
      </c>
      <c r="J16" s="10">
        <v>1.3341698540992402</v>
      </c>
      <c r="K16" s="27">
        <v>329.291</v>
      </c>
      <c r="L16" s="9"/>
      <c r="M16" s="27">
        <v>242.941</v>
      </c>
      <c r="N16" s="27">
        <v>154.60400000000001</v>
      </c>
      <c r="O16" s="27">
        <v>55.768000000000001</v>
      </c>
      <c r="P16" s="27">
        <v>341.89100000000002</v>
      </c>
      <c r="Q16" s="27">
        <v>6.3E-2</v>
      </c>
      <c r="R16" s="27">
        <v>111.35899999999999</v>
      </c>
      <c r="S16" s="27">
        <v>23.8</v>
      </c>
      <c r="T16" s="10">
        <v>2.2113981526998008</v>
      </c>
      <c r="U16" s="27">
        <v>453.31299999999999</v>
      </c>
      <c r="V16" s="9"/>
      <c r="W16" s="27">
        <v>286.375</v>
      </c>
      <c r="X16" s="27">
        <v>379.67500000000001</v>
      </c>
      <c r="Y16" s="27">
        <v>1.0999999999999999E-2</v>
      </c>
      <c r="Z16" s="27">
        <v>125.976</v>
      </c>
      <c r="AA16" s="27">
        <v>158.99700000000001</v>
      </c>
      <c r="AB16" s="27">
        <v>60.29</v>
      </c>
      <c r="AC16" s="27">
        <v>1364.251</v>
      </c>
      <c r="AD16" s="27">
        <v>57.445</v>
      </c>
      <c r="AE16" s="9">
        <v>3101</v>
      </c>
      <c r="AF16" s="10">
        <v>2.387938137197557</v>
      </c>
      <c r="AG16" s="27">
        <v>505.66199999999998</v>
      </c>
      <c r="AH16" s="9"/>
      <c r="AI16" s="27">
        <v>337.12700000000001</v>
      </c>
      <c r="AJ16" s="27">
        <v>550.41399999999999</v>
      </c>
      <c r="AK16" s="27">
        <v>1.371</v>
      </c>
      <c r="AL16" s="27">
        <v>132.797</v>
      </c>
      <c r="AM16" s="27">
        <v>284.99700000000001</v>
      </c>
      <c r="AN16" s="27">
        <v>62.457999999999998</v>
      </c>
      <c r="AO16" s="27">
        <v>1557.8520000000001</v>
      </c>
      <c r="AP16" s="27">
        <v>84.741</v>
      </c>
      <c r="AQ16" s="9">
        <v>3278</v>
      </c>
      <c r="AR16" s="10">
        <v>1.9312975224300606</v>
      </c>
      <c r="AS16" s="27">
        <v>684.58199999999999</v>
      </c>
      <c r="AT16" s="9"/>
      <c r="AU16" s="27">
        <v>442.95299999999997</v>
      </c>
      <c r="AV16" s="27">
        <v>570.33299999999997</v>
      </c>
      <c r="AW16" s="27">
        <v>4.7160000000000002</v>
      </c>
      <c r="AX16" s="27">
        <v>203.24600000000001</v>
      </c>
      <c r="AY16" s="27">
        <v>304.19200000000001</v>
      </c>
      <c r="AZ16" s="27">
        <v>31.15</v>
      </c>
      <c r="BA16" s="27">
        <v>1824.107</v>
      </c>
      <c r="BB16" s="27">
        <v>132.91</v>
      </c>
      <c r="BC16" s="9">
        <v>3300</v>
      </c>
      <c r="BD16" s="10">
        <v>1.8749112402693036</v>
      </c>
      <c r="BE16" s="27">
        <v>778.29499999999996</v>
      </c>
      <c r="BF16" s="1"/>
      <c r="BG16" s="8">
        <v>562.29999999999995</v>
      </c>
      <c r="BH16" s="8">
        <v>160.30000000000001</v>
      </c>
      <c r="BI16" s="8">
        <v>3150.2</v>
      </c>
      <c r="BJ16" s="8">
        <v>218.7</v>
      </c>
      <c r="BK16" s="9">
        <v>3476</v>
      </c>
      <c r="BL16" s="10">
        <v>1.48</v>
      </c>
      <c r="BM16" s="11">
        <v>46.7</v>
      </c>
      <c r="BN16" s="12">
        <v>0.46700000000000003</v>
      </c>
      <c r="BO16" s="8">
        <v>1054.971857410882</v>
      </c>
      <c r="BP16" s="1"/>
      <c r="BQ16" s="8">
        <v>905.5</v>
      </c>
      <c r="BR16" s="8">
        <v>592.1</v>
      </c>
      <c r="BS16" s="8">
        <v>4434.8999999999996</v>
      </c>
      <c r="BT16" s="8">
        <v>237</v>
      </c>
      <c r="BU16" s="9">
        <v>3500</v>
      </c>
      <c r="BV16" s="10">
        <v>1.1200000000000001</v>
      </c>
      <c r="BW16" s="11">
        <v>43.5</v>
      </c>
      <c r="BX16" s="12">
        <v>0.435</v>
      </c>
      <c r="BY16" s="8">
        <v>1602.6548672566373</v>
      </c>
      <c r="BZ16" s="1"/>
      <c r="CA16" s="8">
        <v>1281.7</v>
      </c>
      <c r="CB16" s="8">
        <v>953.4</v>
      </c>
      <c r="CC16" s="8">
        <v>155.30000000000001</v>
      </c>
      <c r="CD16" s="8">
        <v>5261.2</v>
      </c>
      <c r="CE16" s="8">
        <v>125</v>
      </c>
      <c r="CF16" s="9">
        <v>3620</v>
      </c>
      <c r="CG16" s="10">
        <v>1.32</v>
      </c>
      <c r="CH16" s="11">
        <v>50.6</v>
      </c>
      <c r="CI16" s="12">
        <v>0.50600000000000001</v>
      </c>
      <c r="CJ16" s="8">
        <v>2594.5344129554655</v>
      </c>
      <c r="CK16" s="1"/>
      <c r="CL16" s="8">
        <v>2024.3</v>
      </c>
      <c r="CM16" s="8">
        <v>1358.5</v>
      </c>
      <c r="CN16" s="8">
        <v>221</v>
      </c>
      <c r="CO16" s="8">
        <v>8286.1</v>
      </c>
      <c r="CP16" s="8">
        <v>293.8</v>
      </c>
      <c r="CQ16" s="9">
        <v>3371</v>
      </c>
      <c r="CR16" s="10">
        <v>1.3</v>
      </c>
      <c r="CS16" s="11">
        <v>59.5</v>
      </c>
      <c r="CT16" s="12">
        <v>0.59499999999999997</v>
      </c>
      <c r="CU16" s="8">
        <v>4998.2716049382716</v>
      </c>
      <c r="CV16" s="1"/>
      <c r="CW16" s="8">
        <v>2947.1</v>
      </c>
      <c r="CX16" s="8">
        <v>2198.9</v>
      </c>
      <c r="CY16" s="8">
        <v>208.4</v>
      </c>
      <c r="CZ16" s="8">
        <v>19979.3</v>
      </c>
      <c r="DA16" s="8">
        <v>422.8</v>
      </c>
      <c r="DB16" s="9">
        <v>3560</v>
      </c>
      <c r="DC16" s="10">
        <v>1.04</v>
      </c>
      <c r="DD16" s="11">
        <v>69.400000000000006</v>
      </c>
      <c r="DE16" s="12">
        <v>0.69400000000000006</v>
      </c>
      <c r="DF16" s="8">
        <v>9631.0457516339884</v>
      </c>
      <c r="DG16" s="1"/>
      <c r="DH16" s="8">
        <v>6789.6</v>
      </c>
      <c r="DI16" s="8">
        <v>4076.5</v>
      </c>
      <c r="DJ16" s="8">
        <v>622.79999999999995</v>
      </c>
      <c r="DK16" s="8">
        <v>41830.9</v>
      </c>
      <c r="DL16" s="8">
        <v>3469.6</v>
      </c>
      <c r="DM16" s="9">
        <v>2400</v>
      </c>
      <c r="DN16" s="10">
        <v>1.23</v>
      </c>
      <c r="DO16" s="11">
        <v>53.7</v>
      </c>
      <c r="DP16" s="12">
        <v>0.53700000000000003</v>
      </c>
      <c r="DQ16" s="8">
        <v>14664.362850971924</v>
      </c>
      <c r="DR16" s="43"/>
      <c r="DS16" s="8">
        <v>13603</v>
      </c>
      <c r="DT16" s="8">
        <v>8420.9</v>
      </c>
      <c r="DU16" s="8">
        <v>1250.5</v>
      </c>
      <c r="DV16" s="8">
        <v>64204.6</v>
      </c>
      <c r="DW16" s="8">
        <v>4789.8</v>
      </c>
      <c r="DX16" s="9">
        <v>3233</v>
      </c>
      <c r="DY16" s="10">
        <v>1.1599999999999999</v>
      </c>
      <c r="DZ16" s="11">
        <v>57.9</v>
      </c>
      <c r="EA16" s="12">
        <v>0.57899999999999996</v>
      </c>
      <c r="EB16" s="8">
        <v>32311.163895486934</v>
      </c>
      <c r="EC16" s="1"/>
      <c r="ED16" s="8">
        <v>69057</v>
      </c>
      <c r="EE16" s="8">
        <v>30395</v>
      </c>
      <c r="EF16" s="8">
        <v>5819</v>
      </c>
      <c r="EG16" s="8">
        <v>249686</v>
      </c>
      <c r="EH16" s="8">
        <v>36194</v>
      </c>
      <c r="EI16" s="40">
        <v>3656</v>
      </c>
      <c r="EJ16" s="10">
        <v>1.44</v>
      </c>
      <c r="EK16" s="11">
        <v>48.1</v>
      </c>
      <c r="EL16" s="12">
        <v>0.48100000000000004</v>
      </c>
      <c r="EM16" s="8">
        <v>133057.80346820812</v>
      </c>
      <c r="EN16" s="1"/>
      <c r="EO16" s="8" t="s">
        <v>340</v>
      </c>
      <c r="EP16" s="8" t="s">
        <v>340</v>
      </c>
      <c r="EQ16" s="8" t="s">
        <v>340</v>
      </c>
      <c r="ER16" s="8" t="s">
        <v>340</v>
      </c>
      <c r="ES16" s="8" t="s">
        <v>340</v>
      </c>
      <c r="ET16" s="8" t="s">
        <v>340</v>
      </c>
      <c r="EU16" s="8" t="s">
        <v>340</v>
      </c>
      <c r="EV16" s="8" t="s">
        <v>340</v>
      </c>
      <c r="EW16" s="8" t="s">
        <v>340</v>
      </c>
      <c r="EX16" s="8" t="s">
        <v>340</v>
      </c>
      <c r="EY16" s="1"/>
      <c r="EZ16" s="8">
        <v>666950</v>
      </c>
      <c r="FA16" s="8">
        <v>354649</v>
      </c>
      <c r="FB16" s="8">
        <v>101633</v>
      </c>
      <c r="FC16" s="8">
        <v>1761633</v>
      </c>
      <c r="FD16" s="8">
        <v>143022</v>
      </c>
      <c r="FE16" s="9">
        <v>3500</v>
      </c>
      <c r="FF16" s="10">
        <v>1.58</v>
      </c>
      <c r="FG16" s="11">
        <v>33.799999999999997</v>
      </c>
      <c r="FH16" s="12">
        <v>0.33799999999999997</v>
      </c>
      <c r="FI16" s="8">
        <v>1007477.341389728</v>
      </c>
    </row>
    <row r="17" spans="1:165" x14ac:dyDescent="0.25">
      <c r="A17" s="9" t="s">
        <v>114</v>
      </c>
      <c r="B17" s="9" t="s">
        <v>264</v>
      </c>
      <c r="C17" s="27">
        <v>175.517</v>
      </c>
      <c r="D17" s="27">
        <v>22.6</v>
      </c>
      <c r="E17" s="27">
        <v>14.435</v>
      </c>
      <c r="F17" s="27">
        <v>51.670999999999999</v>
      </c>
      <c r="G17" s="27">
        <v>0</v>
      </c>
      <c r="H17" s="27">
        <v>166.89599999999999</v>
      </c>
      <c r="I17" s="27">
        <v>16.475999999999999</v>
      </c>
      <c r="J17" s="10">
        <v>2.2863274336283186</v>
      </c>
      <c r="K17" s="27">
        <v>212.55199999999999</v>
      </c>
      <c r="L17" s="9"/>
      <c r="M17" s="27">
        <v>214.88</v>
      </c>
      <c r="N17" s="27">
        <v>24.338000000000001</v>
      </c>
      <c r="O17" s="27">
        <v>23.49</v>
      </c>
      <c r="P17" s="27">
        <v>67.69</v>
      </c>
      <c r="Q17" s="27">
        <v>6.6000000000000003E-2</v>
      </c>
      <c r="R17" s="27">
        <v>194.952</v>
      </c>
      <c r="S17" s="27">
        <v>31.704999999999998</v>
      </c>
      <c r="T17" s="10">
        <v>2.7812474319993425</v>
      </c>
      <c r="U17" s="27">
        <v>262.70800000000003</v>
      </c>
      <c r="V17" s="9"/>
      <c r="W17" s="27">
        <v>235.55799999999999</v>
      </c>
      <c r="X17" s="27">
        <v>100.849</v>
      </c>
      <c r="Y17" s="27">
        <v>6.5000000000000002E-2</v>
      </c>
      <c r="Z17" s="27">
        <v>231.81700000000001</v>
      </c>
      <c r="AA17" s="27">
        <v>35.341999999999999</v>
      </c>
      <c r="AB17" s="27">
        <v>61.831000000000003</v>
      </c>
      <c r="AC17" s="27">
        <v>235.44499999999999</v>
      </c>
      <c r="AD17" s="27">
        <v>44.225000000000001</v>
      </c>
      <c r="AE17" s="9">
        <v>1581</v>
      </c>
      <c r="AF17" s="10">
        <v>2.8535170618527532</v>
      </c>
      <c r="AG17" s="27">
        <v>332.73099999999999</v>
      </c>
      <c r="AH17" s="9"/>
      <c r="AI17" s="27">
        <v>252.273</v>
      </c>
      <c r="AJ17" s="27">
        <v>163.46600000000001</v>
      </c>
      <c r="AK17" s="27">
        <v>0.52900000000000003</v>
      </c>
      <c r="AL17" s="27">
        <v>346.81299999999999</v>
      </c>
      <c r="AM17" s="27">
        <v>75.834999999999994</v>
      </c>
      <c r="AN17" s="27">
        <v>182.7</v>
      </c>
      <c r="AO17" s="27">
        <v>429.67099999999999</v>
      </c>
      <c r="AP17" s="27">
        <v>29.212</v>
      </c>
      <c r="AQ17" s="9">
        <v>1803</v>
      </c>
      <c r="AR17" s="10">
        <v>2.155548229709237</v>
      </c>
      <c r="AS17" s="27">
        <v>510.80799999999999</v>
      </c>
      <c r="AT17" s="9"/>
      <c r="AU17" s="27">
        <v>327.71699999999998</v>
      </c>
      <c r="AV17" s="27">
        <v>231.94</v>
      </c>
      <c r="AW17" s="27">
        <v>29.786999999999999</v>
      </c>
      <c r="AX17" s="27">
        <v>505.98</v>
      </c>
      <c r="AY17" s="27">
        <v>94.89</v>
      </c>
      <c r="AZ17" s="27">
        <v>345.1</v>
      </c>
      <c r="BA17" s="27">
        <v>473.40300000000002</v>
      </c>
      <c r="BB17" s="27">
        <v>-10.590999999999999</v>
      </c>
      <c r="BC17" s="9">
        <v>1850</v>
      </c>
      <c r="BD17" s="10">
        <v>2.4443039308673202</v>
      </c>
      <c r="BE17" s="27">
        <v>767.70699999999999</v>
      </c>
      <c r="BF17" s="1"/>
      <c r="BG17" s="8">
        <v>350.1</v>
      </c>
      <c r="BH17" s="8">
        <v>657.1</v>
      </c>
      <c r="BI17" s="8">
        <v>855.4</v>
      </c>
      <c r="BJ17" s="8">
        <v>28.9</v>
      </c>
      <c r="BK17" s="9">
        <v>2059</v>
      </c>
      <c r="BL17" s="10">
        <v>1.57</v>
      </c>
      <c r="BM17" s="11">
        <v>69</v>
      </c>
      <c r="BN17" s="12">
        <v>0.69</v>
      </c>
      <c r="BO17" s="8">
        <v>1129.3548387096773</v>
      </c>
      <c r="BP17" s="1"/>
      <c r="BQ17" s="8">
        <v>738.7</v>
      </c>
      <c r="BR17" s="8">
        <v>306</v>
      </c>
      <c r="BS17" s="8">
        <v>1207.7</v>
      </c>
      <c r="BT17" s="8">
        <v>-42.8</v>
      </c>
      <c r="BU17" s="9">
        <v>2131</v>
      </c>
      <c r="BV17" s="10">
        <v>1.68</v>
      </c>
      <c r="BW17" s="11">
        <v>58.1</v>
      </c>
      <c r="BX17" s="12">
        <v>0.58099999999999996</v>
      </c>
      <c r="BY17" s="8">
        <v>1763.0071599045345</v>
      </c>
      <c r="BZ17" s="1"/>
      <c r="CA17" s="8">
        <v>1058</v>
      </c>
      <c r="CB17" s="8">
        <v>1539.7</v>
      </c>
      <c r="CC17" s="8">
        <v>68.2</v>
      </c>
      <c r="CD17" s="8">
        <v>1507.8</v>
      </c>
      <c r="CE17" s="8">
        <v>-20.5</v>
      </c>
      <c r="CF17" s="9">
        <v>2232</v>
      </c>
      <c r="CG17" s="10">
        <v>1.1599999999999999</v>
      </c>
      <c r="CH17" s="11">
        <v>58.2</v>
      </c>
      <c r="CI17" s="12">
        <v>0.58200000000000007</v>
      </c>
      <c r="CJ17" s="8">
        <v>2531.1004784688998</v>
      </c>
      <c r="CK17" s="1"/>
      <c r="CL17" s="8">
        <v>1756.6</v>
      </c>
      <c r="CM17" s="8">
        <v>2161.6999999999998</v>
      </c>
      <c r="CN17" s="8">
        <v>160.4</v>
      </c>
      <c r="CO17" s="8">
        <v>3257.8</v>
      </c>
      <c r="CP17" s="8">
        <v>36.700000000000003</v>
      </c>
      <c r="CQ17" s="9">
        <v>2286</v>
      </c>
      <c r="CR17" s="10">
        <v>1.5</v>
      </c>
      <c r="CS17" s="11">
        <v>57</v>
      </c>
      <c r="CT17" s="12">
        <v>0.56999999999999995</v>
      </c>
      <c r="CU17" s="8">
        <v>4085.1162790697667</v>
      </c>
      <c r="CV17" s="1"/>
      <c r="CW17" s="8">
        <v>3345.6</v>
      </c>
      <c r="CX17" s="8">
        <v>3204.6</v>
      </c>
      <c r="CY17" s="8">
        <v>463.8</v>
      </c>
      <c r="CZ17" s="8">
        <v>7168.4</v>
      </c>
      <c r="DA17" s="8">
        <v>617.9</v>
      </c>
      <c r="DB17" s="9">
        <v>2505</v>
      </c>
      <c r="DC17" s="10">
        <v>1.45</v>
      </c>
      <c r="DD17" s="11">
        <v>57.5</v>
      </c>
      <c r="DE17" s="12">
        <v>0.57499999999999996</v>
      </c>
      <c r="DF17" s="8">
        <v>7871.9999999999991</v>
      </c>
      <c r="DG17" s="1"/>
      <c r="DH17" s="8">
        <v>4605.5</v>
      </c>
      <c r="DI17" s="8">
        <v>5201.3</v>
      </c>
      <c r="DJ17" s="8">
        <v>698.7</v>
      </c>
      <c r="DK17" s="8">
        <v>5288.6</v>
      </c>
      <c r="DL17" s="8">
        <v>-1509</v>
      </c>
      <c r="DM17" s="9">
        <v>2355</v>
      </c>
      <c r="DN17" s="10">
        <v>1.34</v>
      </c>
      <c r="DO17" s="11">
        <v>58.4</v>
      </c>
      <c r="DP17" s="12">
        <v>0.58399999999999996</v>
      </c>
      <c r="DQ17" s="8">
        <v>11070.913461538461</v>
      </c>
      <c r="DR17" s="1"/>
      <c r="DS17" s="8">
        <v>7685.4</v>
      </c>
      <c r="DT17" s="8">
        <v>10101.4</v>
      </c>
      <c r="DU17" s="8">
        <v>2670.5</v>
      </c>
      <c r="DV17" s="8">
        <v>13577.7</v>
      </c>
      <c r="DW17" s="8">
        <v>-3774.2</v>
      </c>
      <c r="DX17" s="9">
        <v>2132</v>
      </c>
      <c r="DY17" s="10">
        <v>0.77</v>
      </c>
      <c r="DZ17" s="11">
        <v>64.7</v>
      </c>
      <c r="EA17" s="12">
        <v>0.64700000000000002</v>
      </c>
      <c r="EB17" s="8">
        <v>21771.671388101982</v>
      </c>
      <c r="EC17" s="1"/>
      <c r="ED17" s="8">
        <v>10097</v>
      </c>
      <c r="EE17" s="8">
        <v>24656</v>
      </c>
      <c r="EF17" s="8">
        <v>4287</v>
      </c>
      <c r="EG17" s="8">
        <v>40112</v>
      </c>
      <c r="EH17" s="8">
        <v>-10039</v>
      </c>
      <c r="EI17" s="40">
        <v>2152</v>
      </c>
      <c r="EJ17" s="10">
        <v>0.6</v>
      </c>
      <c r="EK17" s="11">
        <v>84.2</v>
      </c>
      <c r="EL17" s="12">
        <v>0.84200000000000008</v>
      </c>
      <c r="EM17" s="8">
        <v>63905.063291139275</v>
      </c>
      <c r="EN17" s="1"/>
      <c r="EO17" s="8">
        <v>121730</v>
      </c>
      <c r="EP17" s="8">
        <v>76720</v>
      </c>
      <c r="EQ17" s="8">
        <v>25747</v>
      </c>
      <c r="ER17" s="8">
        <v>228436</v>
      </c>
      <c r="ES17" s="8">
        <v>39016</v>
      </c>
      <c r="ET17" s="9">
        <v>2226</v>
      </c>
      <c r="EU17" s="10">
        <v>1.28</v>
      </c>
      <c r="EV17" s="11">
        <v>56.3</v>
      </c>
      <c r="EW17" s="12">
        <v>0.56299999999999994</v>
      </c>
      <c r="EX17" s="8">
        <v>278558.35240274598</v>
      </c>
      <c r="EY17" s="1"/>
      <c r="EZ17" s="8">
        <v>433866</v>
      </c>
      <c r="FA17" s="8">
        <v>255130</v>
      </c>
      <c r="FB17" s="8">
        <v>74690</v>
      </c>
      <c r="FC17" s="8">
        <v>657024</v>
      </c>
      <c r="FD17" s="8">
        <v>-40235</v>
      </c>
      <c r="FE17" s="9">
        <v>2117</v>
      </c>
      <c r="FF17" s="10">
        <v>1.58</v>
      </c>
      <c r="FG17" s="11">
        <v>48.6</v>
      </c>
      <c r="FH17" s="12">
        <v>0.48599999999999999</v>
      </c>
      <c r="FI17" s="8">
        <v>844097.27626459138</v>
      </c>
    </row>
    <row r="18" spans="1:165" x14ac:dyDescent="0.25">
      <c r="A18" s="9" t="s">
        <v>7</v>
      </c>
      <c r="B18" s="9" t="s">
        <v>296</v>
      </c>
      <c r="C18" s="27">
        <v>321.30599999999998</v>
      </c>
      <c r="D18" s="27">
        <v>84.212000000000003</v>
      </c>
      <c r="E18" s="27">
        <v>7.782</v>
      </c>
      <c r="F18" s="27">
        <v>143.626</v>
      </c>
      <c r="G18" s="27">
        <v>0.92900000000000005</v>
      </c>
      <c r="H18" s="27">
        <v>268.745</v>
      </c>
      <c r="I18" s="27">
        <v>37.241</v>
      </c>
      <c r="J18" s="10">
        <v>1.7055289032441932</v>
      </c>
      <c r="K18" s="27">
        <v>413.3</v>
      </c>
      <c r="L18" s="9"/>
      <c r="M18" s="27">
        <v>404.06299999999999</v>
      </c>
      <c r="N18" s="27">
        <v>100.089</v>
      </c>
      <c r="O18" s="27">
        <v>60.133000000000003</v>
      </c>
      <c r="P18" s="27">
        <v>150.178</v>
      </c>
      <c r="Q18" s="27">
        <v>5.3</v>
      </c>
      <c r="R18" s="27">
        <v>408.80700000000002</v>
      </c>
      <c r="S18" s="27">
        <v>42.593000000000004</v>
      </c>
      <c r="T18" s="10">
        <v>1.5004446043021711</v>
      </c>
      <c r="U18" s="27">
        <v>564.28499999999997</v>
      </c>
      <c r="V18" s="9"/>
      <c r="W18" s="27">
        <v>505.30399999999997</v>
      </c>
      <c r="X18" s="27">
        <v>215.45699999999999</v>
      </c>
      <c r="Y18" s="27">
        <v>2.9000000000000001E-2</v>
      </c>
      <c r="Z18" s="27">
        <v>589.46900000000005</v>
      </c>
      <c r="AA18" s="27">
        <v>142.565</v>
      </c>
      <c r="AB18" s="27">
        <v>157.08600000000001</v>
      </c>
      <c r="AC18" s="27">
        <v>578.16700000000003</v>
      </c>
      <c r="AD18" s="27">
        <v>65.472999999999999</v>
      </c>
      <c r="AE18" s="9">
        <v>5800</v>
      </c>
      <c r="AF18" s="10">
        <v>1.5112895872058358</v>
      </c>
      <c r="AG18" s="27">
        <v>804.95500000000004</v>
      </c>
      <c r="AH18" s="9"/>
      <c r="AI18" s="27">
        <v>539.72299999999996</v>
      </c>
      <c r="AJ18" s="27">
        <v>345.81400000000002</v>
      </c>
      <c r="AK18" s="27">
        <v>2.3E-2</v>
      </c>
      <c r="AL18" s="27">
        <v>828.64499999999998</v>
      </c>
      <c r="AM18" s="27">
        <v>209.15199999999999</v>
      </c>
      <c r="AN18" s="27">
        <v>425.60700000000003</v>
      </c>
      <c r="AO18" s="27">
        <v>610.31700000000001</v>
      </c>
      <c r="AP18" s="27">
        <v>71.611999999999995</v>
      </c>
      <c r="AQ18" s="9">
        <v>3854</v>
      </c>
      <c r="AR18" s="10">
        <v>1.6534099602203183</v>
      </c>
      <c r="AS18" s="27">
        <v>1174.482</v>
      </c>
      <c r="AT18" s="9"/>
      <c r="AU18" s="27">
        <v>661.49900000000002</v>
      </c>
      <c r="AV18" s="27">
        <v>270.35199999999998</v>
      </c>
      <c r="AW18" s="27">
        <v>3.012</v>
      </c>
      <c r="AX18" s="27">
        <v>118.663</v>
      </c>
      <c r="AY18" s="27">
        <v>273.06299999999999</v>
      </c>
      <c r="AZ18" s="27">
        <v>487.46499999999997</v>
      </c>
      <c r="BA18" s="27">
        <v>830.05399999999997</v>
      </c>
      <c r="BB18" s="27">
        <v>112.104</v>
      </c>
      <c r="BC18" s="9">
        <v>3548</v>
      </c>
      <c r="BD18" s="10">
        <v>0.9900718881723265</v>
      </c>
      <c r="BE18" s="27">
        <v>1422.027</v>
      </c>
      <c r="BF18" s="1"/>
      <c r="BG18" s="8">
        <v>857.5</v>
      </c>
      <c r="BH18" s="8">
        <v>461.8</v>
      </c>
      <c r="BI18" s="8">
        <v>1121</v>
      </c>
      <c r="BJ18" s="8">
        <v>146</v>
      </c>
      <c r="BK18" s="9">
        <v>4100</v>
      </c>
      <c r="BL18" s="10">
        <v>1.03</v>
      </c>
      <c r="BM18" s="11">
        <v>55.9</v>
      </c>
      <c r="BN18" s="12">
        <v>0.55899999999999994</v>
      </c>
      <c r="BO18" s="8">
        <v>1944.4444444444441</v>
      </c>
      <c r="BP18" s="1"/>
      <c r="BQ18" s="8">
        <v>1238</v>
      </c>
      <c r="BR18" s="8">
        <v>905.5</v>
      </c>
      <c r="BS18" s="8">
        <v>1940.8</v>
      </c>
      <c r="BT18" s="8">
        <v>286.39999999999998</v>
      </c>
      <c r="BU18" s="9">
        <v>4900</v>
      </c>
      <c r="BV18" s="10">
        <v>0.9</v>
      </c>
      <c r="BW18" s="11">
        <v>58</v>
      </c>
      <c r="BX18" s="12">
        <v>0.57999999999999996</v>
      </c>
      <c r="BY18" s="8">
        <v>2947.6190476190473</v>
      </c>
      <c r="BZ18" s="1"/>
      <c r="CA18" s="8">
        <v>2309</v>
      </c>
      <c r="CB18" s="8">
        <v>1192.0999999999999</v>
      </c>
      <c r="CC18" s="8">
        <v>2628.4</v>
      </c>
      <c r="CD18" s="8">
        <v>2450.4</v>
      </c>
      <c r="CE18" s="8">
        <v>335.2</v>
      </c>
      <c r="CF18" s="9">
        <v>4500</v>
      </c>
      <c r="CG18" s="10">
        <v>0.56000000000000005</v>
      </c>
      <c r="CH18" s="11">
        <v>51.4</v>
      </c>
      <c r="CI18" s="12">
        <v>0.51400000000000001</v>
      </c>
      <c r="CJ18" s="8">
        <v>4751.0288065843624</v>
      </c>
      <c r="CK18" s="1"/>
      <c r="CL18" s="8">
        <v>4910.3999999999996</v>
      </c>
      <c r="CM18" s="8">
        <v>3027.3</v>
      </c>
      <c r="CN18" s="8">
        <v>4612</v>
      </c>
      <c r="CO18" s="8">
        <v>3445.1</v>
      </c>
      <c r="CP18" s="8">
        <v>461.7</v>
      </c>
      <c r="CQ18" s="9">
        <v>4581</v>
      </c>
      <c r="CR18" s="10">
        <v>0.4</v>
      </c>
      <c r="CS18" s="11">
        <v>45</v>
      </c>
      <c r="CT18" s="12">
        <v>0.45</v>
      </c>
      <c r="CU18" s="8">
        <v>8927.9999999999982</v>
      </c>
      <c r="CV18" s="1"/>
      <c r="CW18" s="8">
        <v>7686.5</v>
      </c>
      <c r="CX18" s="8">
        <v>4390.2</v>
      </c>
      <c r="CY18" s="8">
        <v>7804.1</v>
      </c>
      <c r="CZ18" s="8">
        <v>6211.4</v>
      </c>
      <c r="DA18" s="8">
        <v>569.5</v>
      </c>
      <c r="DB18" s="9">
        <v>4453</v>
      </c>
      <c r="DC18" s="10">
        <v>0.45</v>
      </c>
      <c r="DD18" s="11">
        <v>49.4</v>
      </c>
      <c r="DE18" s="12">
        <v>0.49399999999999999</v>
      </c>
      <c r="DF18" s="8">
        <v>15190.711462450592</v>
      </c>
      <c r="DG18" s="1"/>
      <c r="DH18" s="8">
        <v>15616.5</v>
      </c>
      <c r="DI18" s="8">
        <v>9728</v>
      </c>
      <c r="DJ18" s="8">
        <v>14336.9</v>
      </c>
      <c r="DK18" s="8">
        <v>14473.4</v>
      </c>
      <c r="DL18" s="8">
        <v>3078.7</v>
      </c>
      <c r="DM18" s="9">
        <v>4393</v>
      </c>
      <c r="DN18" s="10">
        <v>0.55000000000000004</v>
      </c>
      <c r="DO18" s="11">
        <v>51.2</v>
      </c>
      <c r="DP18" s="12">
        <v>0.51200000000000001</v>
      </c>
      <c r="DQ18" s="8">
        <v>32001.024590163935</v>
      </c>
      <c r="DR18" s="1"/>
      <c r="DS18" s="8">
        <v>45634</v>
      </c>
      <c r="DT18" s="8">
        <v>19892.7</v>
      </c>
      <c r="DU18" s="8">
        <v>38464.5</v>
      </c>
      <c r="DV18" s="8">
        <v>35167.800000000003</v>
      </c>
      <c r="DW18" s="8">
        <v>19842</v>
      </c>
      <c r="DX18" s="9">
        <v>4488</v>
      </c>
      <c r="DY18" s="10">
        <v>0.75</v>
      </c>
      <c r="DZ18" s="11">
        <v>41.1</v>
      </c>
      <c r="EA18" s="12">
        <v>0.41100000000000003</v>
      </c>
      <c r="EB18" s="8">
        <v>77477.079796264865</v>
      </c>
      <c r="EC18" s="1"/>
      <c r="ED18" s="8">
        <v>145363</v>
      </c>
      <c r="EE18" s="8">
        <v>51207</v>
      </c>
      <c r="EF18" s="8">
        <v>114857</v>
      </c>
      <c r="EG18" s="8">
        <v>76725</v>
      </c>
      <c r="EH18" s="8">
        <v>43808</v>
      </c>
      <c r="EI18" s="40">
        <v>4475</v>
      </c>
      <c r="EJ18" s="10">
        <v>0.86</v>
      </c>
      <c r="EK18" s="11">
        <v>32.5</v>
      </c>
      <c r="EL18" s="12">
        <v>0.32500000000000001</v>
      </c>
      <c r="EM18" s="8">
        <v>215352.59259259258</v>
      </c>
      <c r="EN18" s="1"/>
      <c r="EO18" s="8">
        <v>524869</v>
      </c>
      <c r="EP18" s="8">
        <v>183550</v>
      </c>
      <c r="EQ18" s="8">
        <v>412906</v>
      </c>
      <c r="ER18" s="8">
        <v>207964</v>
      </c>
      <c r="ES18" s="8">
        <v>108781</v>
      </c>
      <c r="ET18" s="9">
        <v>4773</v>
      </c>
      <c r="EU18" s="10">
        <v>1.1200000000000001</v>
      </c>
      <c r="EV18" s="11">
        <v>32.700000000000003</v>
      </c>
      <c r="EW18" s="12">
        <v>0.32700000000000001</v>
      </c>
      <c r="EX18" s="8">
        <v>779894.50222882605</v>
      </c>
      <c r="EY18" s="1"/>
      <c r="EZ18" s="8">
        <v>1876245</v>
      </c>
      <c r="FA18" s="8">
        <v>592988</v>
      </c>
      <c r="FB18" s="8">
        <v>1511681</v>
      </c>
      <c r="FC18" s="8">
        <v>707869</v>
      </c>
      <c r="FD18" s="8">
        <v>341751</v>
      </c>
      <c r="FE18" s="9">
        <v>4942</v>
      </c>
      <c r="FF18" s="10">
        <v>0.88</v>
      </c>
      <c r="FG18" s="11">
        <v>29.5</v>
      </c>
      <c r="FH18" s="12">
        <v>0.29499999999999998</v>
      </c>
      <c r="FI18" s="8">
        <v>2661340.4255319145</v>
      </c>
    </row>
    <row r="19" spans="1:165" x14ac:dyDescent="0.25">
      <c r="A19" s="9" t="s">
        <v>115</v>
      </c>
      <c r="B19" s="9" t="s">
        <v>264</v>
      </c>
      <c r="C19" s="27">
        <v>37.755000000000003</v>
      </c>
      <c r="D19" s="27">
        <v>15.951000000000001</v>
      </c>
      <c r="E19" s="27">
        <v>21.46</v>
      </c>
      <c r="F19" s="27">
        <v>19.196000000000002</v>
      </c>
      <c r="G19" s="27">
        <v>0</v>
      </c>
      <c r="H19" s="27">
        <v>57.62</v>
      </c>
      <c r="I19" s="27">
        <v>6.718</v>
      </c>
      <c r="J19" s="10">
        <v>1.2034355212839321</v>
      </c>
      <c r="K19" s="27">
        <v>75.165999999999997</v>
      </c>
      <c r="L19" s="9"/>
      <c r="M19" s="27">
        <v>54.472000000000001</v>
      </c>
      <c r="N19" s="27">
        <v>22.036999999999999</v>
      </c>
      <c r="O19" s="27">
        <v>28.288</v>
      </c>
      <c r="P19" s="27">
        <v>27.736999999999998</v>
      </c>
      <c r="Q19" s="27">
        <v>0</v>
      </c>
      <c r="R19" s="27">
        <v>77.06</v>
      </c>
      <c r="S19" s="27">
        <v>11.456</v>
      </c>
      <c r="T19" s="10">
        <v>1.2586558969006671</v>
      </c>
      <c r="U19" s="27">
        <v>104.797</v>
      </c>
      <c r="V19" s="9"/>
      <c r="W19" s="27">
        <v>74.975999999999999</v>
      </c>
      <c r="X19" s="27">
        <v>31.838999999999999</v>
      </c>
      <c r="Y19" s="27">
        <v>0</v>
      </c>
      <c r="Z19" s="27">
        <v>131.69</v>
      </c>
      <c r="AA19" s="27">
        <v>28.664000000000001</v>
      </c>
      <c r="AB19" s="27">
        <v>59.889000000000003</v>
      </c>
      <c r="AC19" s="27">
        <v>121.39400000000001</v>
      </c>
      <c r="AD19" s="27">
        <v>17.405999999999999</v>
      </c>
      <c r="AE19" s="9">
        <v>1810</v>
      </c>
      <c r="AF19" s="10">
        <v>1.1107661177783981</v>
      </c>
      <c r="AG19" s="27">
        <v>163.529</v>
      </c>
      <c r="AH19" s="9"/>
      <c r="AI19" s="27">
        <v>83.063999999999993</v>
      </c>
      <c r="AJ19" s="27">
        <v>65.278000000000006</v>
      </c>
      <c r="AK19" s="27">
        <v>0</v>
      </c>
      <c r="AL19" s="27">
        <v>181.67500000000001</v>
      </c>
      <c r="AM19" s="27">
        <v>58.488</v>
      </c>
      <c r="AN19" s="27">
        <v>105.401</v>
      </c>
      <c r="AO19" s="27">
        <v>205.26</v>
      </c>
      <c r="AP19" s="27">
        <v>18.091000000000001</v>
      </c>
      <c r="AQ19" s="9">
        <v>2105</v>
      </c>
      <c r="AR19" s="10">
        <v>1.1160921898509095</v>
      </c>
      <c r="AS19" s="27">
        <v>246.953</v>
      </c>
      <c r="AT19" s="9"/>
      <c r="AU19" s="27">
        <v>147.41900000000001</v>
      </c>
      <c r="AV19" s="27">
        <v>110.327</v>
      </c>
      <c r="AW19" s="27">
        <v>12.677</v>
      </c>
      <c r="AX19" s="27">
        <v>199.28700000000001</v>
      </c>
      <c r="AY19" s="27">
        <v>68.394000000000005</v>
      </c>
      <c r="AZ19" s="27">
        <v>106.47799999999999</v>
      </c>
      <c r="BA19" s="27">
        <v>307.31099999999998</v>
      </c>
      <c r="BB19" s="27">
        <v>35.537999999999997</v>
      </c>
      <c r="BC19" s="9">
        <v>2120</v>
      </c>
      <c r="BD19" s="10">
        <v>1.6131093370763516</v>
      </c>
      <c r="BE19" s="27">
        <v>322.291</v>
      </c>
      <c r="BF19" s="1"/>
      <c r="BG19" s="8">
        <v>176.3</v>
      </c>
      <c r="BH19" s="8">
        <v>175</v>
      </c>
      <c r="BI19" s="8">
        <v>413.9</v>
      </c>
      <c r="BJ19" s="8">
        <v>22.4</v>
      </c>
      <c r="BK19" s="9">
        <v>2083</v>
      </c>
      <c r="BL19" s="10">
        <v>1.1599999999999999</v>
      </c>
      <c r="BM19" s="11">
        <v>61</v>
      </c>
      <c r="BN19" s="12">
        <v>0.61</v>
      </c>
      <c r="BO19" s="8">
        <v>452.05128205128204</v>
      </c>
      <c r="BP19" s="1"/>
      <c r="BQ19" s="8">
        <v>333.3</v>
      </c>
      <c r="BR19" s="8">
        <v>317.3</v>
      </c>
      <c r="BS19" s="8">
        <v>546.20000000000005</v>
      </c>
      <c r="BT19" s="8">
        <v>26.1</v>
      </c>
      <c r="BU19" s="9">
        <v>2100</v>
      </c>
      <c r="BV19" s="10">
        <v>1.38</v>
      </c>
      <c r="BW19" s="11">
        <v>53.8</v>
      </c>
      <c r="BX19" s="12">
        <v>0.53799999999999992</v>
      </c>
      <c r="BY19" s="8">
        <v>721.42857142857133</v>
      </c>
      <c r="BZ19" s="1"/>
      <c r="CA19" s="8">
        <v>550.6</v>
      </c>
      <c r="CB19" s="8">
        <v>419.5</v>
      </c>
      <c r="CC19" s="8">
        <v>250.2</v>
      </c>
      <c r="CD19" s="8">
        <v>745.3</v>
      </c>
      <c r="CE19" s="8">
        <v>53</v>
      </c>
      <c r="CF19" s="9">
        <v>2388</v>
      </c>
      <c r="CG19" s="10">
        <v>1.36</v>
      </c>
      <c r="CH19" s="11">
        <v>56.1</v>
      </c>
      <c r="CI19" s="12">
        <v>0.56100000000000005</v>
      </c>
      <c r="CJ19" s="8">
        <v>1254.2141230068339</v>
      </c>
      <c r="CK19" s="1"/>
      <c r="CL19" s="8">
        <v>976.1</v>
      </c>
      <c r="CM19" s="8">
        <v>1283.0999999999999</v>
      </c>
      <c r="CN19" s="8">
        <v>99.8</v>
      </c>
      <c r="CO19" s="8">
        <v>1620.1</v>
      </c>
      <c r="CP19" s="8">
        <v>164.9</v>
      </c>
      <c r="CQ19" s="9">
        <v>3500</v>
      </c>
      <c r="CR19" s="10">
        <v>1.2</v>
      </c>
      <c r="CS19" s="11">
        <v>65.7</v>
      </c>
      <c r="CT19" s="12">
        <v>0.65700000000000003</v>
      </c>
      <c r="CU19" s="8">
        <v>2845.7725947521867</v>
      </c>
      <c r="CV19" s="1"/>
      <c r="CW19" s="8">
        <v>1850</v>
      </c>
      <c r="CX19" s="8">
        <v>2449.5</v>
      </c>
      <c r="CY19" s="8">
        <v>136.4</v>
      </c>
      <c r="CZ19" s="8">
        <v>4070.9</v>
      </c>
      <c r="DA19" s="8">
        <v>173.5</v>
      </c>
      <c r="DB19" s="9">
        <v>3634</v>
      </c>
      <c r="DC19" s="10">
        <v>1.27</v>
      </c>
      <c r="DD19" s="11">
        <v>66.7</v>
      </c>
      <c r="DE19" s="12">
        <v>0.66700000000000004</v>
      </c>
      <c r="DF19" s="8">
        <v>5555.5555555555566</v>
      </c>
      <c r="DG19" s="1"/>
      <c r="DH19" s="8">
        <v>3205.7</v>
      </c>
      <c r="DI19" s="8">
        <v>5042.7</v>
      </c>
      <c r="DJ19" s="8">
        <v>270.2</v>
      </c>
      <c r="DK19" s="8">
        <v>5024.2</v>
      </c>
      <c r="DL19" s="8">
        <v>-779.1</v>
      </c>
      <c r="DM19" s="9">
        <v>2462</v>
      </c>
      <c r="DN19" s="10">
        <v>1.1299999999999999</v>
      </c>
      <c r="DO19" s="11">
        <v>68.8</v>
      </c>
      <c r="DP19" s="12">
        <v>0.68799999999999994</v>
      </c>
      <c r="DQ19" s="8">
        <v>10274.679487179485</v>
      </c>
      <c r="DR19" s="1"/>
      <c r="DS19" s="8">
        <v>10964.8</v>
      </c>
      <c r="DT19" s="8">
        <v>15066.5</v>
      </c>
      <c r="DU19" s="8">
        <v>1844.5</v>
      </c>
      <c r="DV19" s="8">
        <v>10587.1</v>
      </c>
      <c r="DW19" s="8">
        <v>-2490.1</v>
      </c>
      <c r="DX19" s="9">
        <v>2440</v>
      </c>
      <c r="DY19" s="10">
        <v>1.03</v>
      </c>
      <c r="DZ19" s="11">
        <v>61.4</v>
      </c>
      <c r="EA19" s="12">
        <v>0.61399999999999999</v>
      </c>
      <c r="EB19" s="8">
        <v>28406.217616580307</v>
      </c>
      <c r="EC19" s="1"/>
      <c r="ED19" s="8">
        <v>28087</v>
      </c>
      <c r="EE19" s="8">
        <v>56203</v>
      </c>
      <c r="EF19" s="8">
        <v>4105</v>
      </c>
      <c r="EG19" s="8">
        <v>20994</v>
      </c>
      <c r="EH19" s="8">
        <v>-9684</v>
      </c>
      <c r="EI19" s="40">
        <v>1200</v>
      </c>
      <c r="EJ19" s="10">
        <v>0.91</v>
      </c>
      <c r="EK19" s="11">
        <v>71</v>
      </c>
      <c r="EL19" s="12">
        <v>0.71</v>
      </c>
      <c r="EM19" s="8">
        <v>96851.724137931029</v>
      </c>
      <c r="EN19" s="1"/>
      <c r="EO19" s="8">
        <v>100510</v>
      </c>
      <c r="EP19" s="8">
        <v>178731</v>
      </c>
      <c r="EQ19" s="8">
        <v>15570</v>
      </c>
      <c r="ER19" s="8">
        <v>119298</v>
      </c>
      <c r="ES19" s="8">
        <v>9648</v>
      </c>
      <c r="ET19" s="9">
        <v>2589</v>
      </c>
      <c r="EU19" s="10">
        <v>1.02</v>
      </c>
      <c r="EV19" s="11">
        <v>71.7</v>
      </c>
      <c r="EW19" s="12">
        <v>0.71700000000000008</v>
      </c>
      <c r="EX19" s="8">
        <v>355159.0106007068</v>
      </c>
      <c r="EY19" s="1"/>
      <c r="EZ19" s="8">
        <v>219538</v>
      </c>
      <c r="FA19" s="8">
        <v>574690</v>
      </c>
      <c r="FB19" s="8">
        <v>51829</v>
      </c>
      <c r="FC19" s="8">
        <v>364453</v>
      </c>
      <c r="FD19" s="8">
        <v>-117351</v>
      </c>
      <c r="FE19" s="9">
        <v>2751</v>
      </c>
      <c r="FF19" s="10">
        <v>1</v>
      </c>
      <c r="FG19" s="11">
        <v>78.3</v>
      </c>
      <c r="FH19" s="12">
        <v>0.78299999999999992</v>
      </c>
      <c r="FI19" s="8">
        <v>1011695.8525345619</v>
      </c>
    </row>
    <row r="20" spans="1:165" x14ac:dyDescent="0.25">
      <c r="A20" s="9" t="s">
        <v>224</v>
      </c>
      <c r="B20" s="9" t="s">
        <v>266</v>
      </c>
      <c r="C20" s="27">
        <v>22.015000000000001</v>
      </c>
      <c r="D20" s="27">
        <v>8.5640000000000001</v>
      </c>
      <c r="E20" s="27">
        <v>6.2430000000000003</v>
      </c>
      <c r="F20" s="27">
        <v>23.533000000000001</v>
      </c>
      <c r="G20" s="27">
        <v>7.0000000000000007E-2</v>
      </c>
      <c r="H20" s="27">
        <v>13.218999999999999</v>
      </c>
      <c r="I20" s="27">
        <v>4.79</v>
      </c>
      <c r="J20" s="10">
        <v>2.7478981784212984</v>
      </c>
      <c r="K20" s="27">
        <v>36.822000000000003</v>
      </c>
      <c r="L20" s="9"/>
      <c r="M20" s="27">
        <v>29.812999999999999</v>
      </c>
      <c r="N20" s="27">
        <v>9.1530000000000005</v>
      </c>
      <c r="O20" s="27">
        <v>3.7250000000000001</v>
      </c>
      <c r="P20" s="27">
        <v>25.956</v>
      </c>
      <c r="Q20" s="27">
        <v>0.26500000000000001</v>
      </c>
      <c r="R20" s="27">
        <v>16.47</v>
      </c>
      <c r="S20" s="27">
        <v>10.039</v>
      </c>
      <c r="T20" s="10">
        <v>2.8357915437561454</v>
      </c>
      <c r="U20" s="27">
        <v>42.691000000000003</v>
      </c>
      <c r="V20" s="9"/>
      <c r="W20" s="27">
        <v>39.78</v>
      </c>
      <c r="X20" s="27">
        <v>34.133000000000003</v>
      </c>
      <c r="Y20" s="27">
        <v>37.99</v>
      </c>
      <c r="Z20" s="27">
        <v>30.481999999999999</v>
      </c>
      <c r="AA20" s="27">
        <v>11.513</v>
      </c>
      <c r="AB20" s="27">
        <v>51.311999999999998</v>
      </c>
      <c r="AC20" s="27">
        <v>85.356999999999999</v>
      </c>
      <c r="AD20" s="27">
        <v>15.164</v>
      </c>
      <c r="AE20" s="9">
        <v>599</v>
      </c>
      <c r="AF20" s="10">
        <v>2.9647355163727958</v>
      </c>
      <c r="AG20" s="27">
        <v>102.605</v>
      </c>
      <c r="AH20" s="9"/>
      <c r="AI20" s="27">
        <v>51.863</v>
      </c>
      <c r="AJ20" s="27">
        <v>67.153000000000006</v>
      </c>
      <c r="AK20" s="27">
        <v>51.216000000000001</v>
      </c>
      <c r="AL20" s="27">
        <v>37.792999999999999</v>
      </c>
      <c r="AM20" s="27">
        <v>44.131</v>
      </c>
      <c r="AN20" s="27">
        <v>60.167999999999999</v>
      </c>
      <c r="AO20" s="27">
        <v>150.803</v>
      </c>
      <c r="AP20" s="27">
        <v>12.632</v>
      </c>
      <c r="AQ20" s="9">
        <v>661</v>
      </c>
      <c r="AR20" s="10">
        <v>1.5216741066370578</v>
      </c>
      <c r="AS20" s="27">
        <v>156.16200000000001</v>
      </c>
      <c r="AT20" s="9"/>
      <c r="AU20" s="27">
        <v>57.845999999999997</v>
      </c>
      <c r="AV20" s="27">
        <v>98.484999999999999</v>
      </c>
      <c r="AW20" s="27">
        <v>63.405000000000001</v>
      </c>
      <c r="AX20" s="27">
        <v>42.375999999999998</v>
      </c>
      <c r="AY20" s="27">
        <v>55.317</v>
      </c>
      <c r="AZ20" s="27">
        <v>91.102999999999994</v>
      </c>
      <c r="BA20" s="27">
        <v>213.20400000000001</v>
      </c>
      <c r="BB20" s="27">
        <v>4.5869999999999997</v>
      </c>
      <c r="BC20" s="9">
        <v>710</v>
      </c>
      <c r="BD20" s="10">
        <v>1.7803749299492018</v>
      </c>
      <c r="BE20" s="27">
        <v>204.26599999999999</v>
      </c>
      <c r="BF20" s="1"/>
      <c r="BG20" s="8">
        <v>62</v>
      </c>
      <c r="BH20" s="8">
        <v>26.6</v>
      </c>
      <c r="BI20" s="8">
        <v>231.2</v>
      </c>
      <c r="BJ20" s="8" t="s">
        <v>340</v>
      </c>
      <c r="BK20" s="9">
        <v>730</v>
      </c>
      <c r="BL20" s="10">
        <v>1.53</v>
      </c>
      <c r="BM20" s="11">
        <v>72.400000000000006</v>
      </c>
      <c r="BN20" s="12">
        <v>0.72400000000000009</v>
      </c>
      <c r="BO20" s="8">
        <v>224.63768115942037</v>
      </c>
      <c r="BP20" s="1"/>
      <c r="BQ20" s="8">
        <v>121.1</v>
      </c>
      <c r="BR20" s="8">
        <v>91.2</v>
      </c>
      <c r="BS20" s="8">
        <v>365.9</v>
      </c>
      <c r="BT20" s="8">
        <v>-1.3</v>
      </c>
      <c r="BU20" s="9">
        <v>738</v>
      </c>
      <c r="BV20" s="10">
        <v>1.81</v>
      </c>
      <c r="BW20" s="11">
        <v>61.3</v>
      </c>
      <c r="BX20" s="12">
        <v>0.61299999999999999</v>
      </c>
      <c r="BY20" s="8">
        <v>312.91989664082683</v>
      </c>
      <c r="BZ20" s="1"/>
      <c r="CA20" s="8" t="s">
        <v>340</v>
      </c>
      <c r="CB20" s="8" t="s">
        <v>340</v>
      </c>
      <c r="CC20" s="8" t="s">
        <v>340</v>
      </c>
      <c r="CD20" s="8" t="s">
        <v>340</v>
      </c>
      <c r="CE20" s="8" t="s">
        <v>340</v>
      </c>
      <c r="CF20" s="8" t="s">
        <v>340</v>
      </c>
      <c r="CG20" s="8" t="s">
        <v>340</v>
      </c>
      <c r="CH20" s="8" t="s">
        <v>340</v>
      </c>
      <c r="CI20" s="12" t="s">
        <v>340</v>
      </c>
      <c r="CJ20" s="8" t="s">
        <v>340</v>
      </c>
      <c r="CK20" s="42"/>
      <c r="CL20" s="8" t="s">
        <v>340</v>
      </c>
      <c r="CM20" s="8" t="s">
        <v>340</v>
      </c>
      <c r="CN20" s="8" t="s">
        <v>340</v>
      </c>
      <c r="CO20" s="8" t="s">
        <v>340</v>
      </c>
      <c r="CP20" s="8" t="s">
        <v>340</v>
      </c>
      <c r="CQ20" s="8" t="s">
        <v>340</v>
      </c>
      <c r="CR20" s="8" t="s">
        <v>340</v>
      </c>
      <c r="CS20" s="8" t="s">
        <v>340</v>
      </c>
      <c r="CT20" s="12" t="s">
        <v>340</v>
      </c>
      <c r="CU20" s="8" t="s">
        <v>340</v>
      </c>
      <c r="CV20" s="42"/>
      <c r="CW20" s="8" t="s">
        <v>340</v>
      </c>
      <c r="CX20" s="8" t="s">
        <v>340</v>
      </c>
      <c r="CY20" s="8" t="s">
        <v>340</v>
      </c>
      <c r="CZ20" s="8" t="s">
        <v>340</v>
      </c>
      <c r="DA20" s="8" t="s">
        <v>340</v>
      </c>
      <c r="DB20" s="8" t="s">
        <v>340</v>
      </c>
      <c r="DC20" s="8" t="s">
        <v>340</v>
      </c>
      <c r="DD20" s="8" t="s">
        <v>340</v>
      </c>
      <c r="DE20" s="12" t="s">
        <v>340</v>
      </c>
      <c r="DF20" s="8" t="s">
        <v>340</v>
      </c>
      <c r="DG20" s="42"/>
      <c r="DH20" s="8">
        <v>639.6</v>
      </c>
      <c r="DI20" s="8">
        <v>497.5</v>
      </c>
      <c r="DJ20" s="8">
        <v>239.4</v>
      </c>
      <c r="DK20" s="8">
        <v>3153.1</v>
      </c>
      <c r="DL20" s="8">
        <v>111.6</v>
      </c>
      <c r="DM20" s="8">
        <v>1400</v>
      </c>
      <c r="DN20" s="8">
        <v>1.02</v>
      </c>
      <c r="DO20" s="8">
        <v>73.900000000000006</v>
      </c>
      <c r="DP20" s="12">
        <v>0.7390000000000001</v>
      </c>
      <c r="DQ20" s="8">
        <v>2450.574712643679</v>
      </c>
      <c r="DR20" s="1"/>
      <c r="DS20" s="8">
        <v>1166</v>
      </c>
      <c r="DT20" s="8">
        <v>1014.9</v>
      </c>
      <c r="DU20" s="8">
        <v>562.9</v>
      </c>
      <c r="DV20" s="8">
        <v>4233.5</v>
      </c>
      <c r="DW20" s="8">
        <v>-440</v>
      </c>
      <c r="DX20" s="8">
        <v>590</v>
      </c>
      <c r="DY20" s="8">
        <v>0.94</v>
      </c>
      <c r="DZ20" s="8">
        <v>74.099999999999994</v>
      </c>
      <c r="EA20" s="12">
        <v>0.74099999999999999</v>
      </c>
      <c r="EB20" s="8">
        <v>4501.930501930502</v>
      </c>
      <c r="EC20" s="1"/>
      <c r="ED20" s="8">
        <v>12960</v>
      </c>
      <c r="EE20" s="8">
        <v>14275</v>
      </c>
      <c r="EF20" s="8">
        <v>0</v>
      </c>
      <c r="EG20" s="8">
        <v>1090</v>
      </c>
      <c r="EH20" s="8">
        <v>-1813</v>
      </c>
      <c r="EI20" s="40">
        <v>33</v>
      </c>
      <c r="EJ20" s="10">
        <v>0.77</v>
      </c>
      <c r="EK20" s="11">
        <v>25.2</v>
      </c>
      <c r="EL20" s="12">
        <v>0.252</v>
      </c>
      <c r="EM20" s="8">
        <v>17326.203208556151</v>
      </c>
      <c r="EN20" s="1"/>
      <c r="EO20" s="8">
        <v>37040</v>
      </c>
      <c r="EP20" s="8">
        <v>45198</v>
      </c>
      <c r="EQ20" s="8">
        <v>0</v>
      </c>
      <c r="ER20" s="8">
        <v>5</v>
      </c>
      <c r="ES20" s="8">
        <v>-3804</v>
      </c>
      <c r="ET20" s="9">
        <v>40</v>
      </c>
      <c r="EU20" s="10">
        <v>0.22</v>
      </c>
      <c r="EV20" s="11">
        <v>29.6</v>
      </c>
      <c r="EW20" s="12">
        <v>0.29600000000000004</v>
      </c>
      <c r="EX20" s="8">
        <v>52613.636363636368</v>
      </c>
      <c r="EY20" s="1"/>
      <c r="EZ20" s="8" t="s">
        <v>340</v>
      </c>
      <c r="FA20" s="8" t="s">
        <v>340</v>
      </c>
      <c r="FB20" s="8" t="s">
        <v>340</v>
      </c>
      <c r="FC20" s="8" t="s">
        <v>340</v>
      </c>
      <c r="FD20" s="8" t="s">
        <v>340</v>
      </c>
      <c r="FE20" s="8" t="s">
        <v>340</v>
      </c>
      <c r="FF20" s="8" t="s">
        <v>340</v>
      </c>
      <c r="FG20" s="8" t="s">
        <v>340</v>
      </c>
      <c r="FH20" s="8" t="s">
        <v>340</v>
      </c>
      <c r="FI20" s="8" t="s">
        <v>340</v>
      </c>
    </row>
    <row r="21" spans="1:165" x14ac:dyDescent="0.25">
      <c r="A21" s="9" t="s">
        <v>8</v>
      </c>
      <c r="B21" s="9" t="s">
        <v>271</v>
      </c>
      <c r="C21" s="27">
        <v>123.045</v>
      </c>
      <c r="D21" s="27">
        <v>42.454000000000001</v>
      </c>
      <c r="E21" s="27">
        <v>7.3419999999999996</v>
      </c>
      <c r="F21" s="27">
        <v>83.682000000000002</v>
      </c>
      <c r="G21" s="27">
        <v>1.3540000000000001</v>
      </c>
      <c r="H21" s="27">
        <v>91.290999999999997</v>
      </c>
      <c r="I21" s="27">
        <v>19.542000000000002</v>
      </c>
      <c r="J21" s="10">
        <v>1.971121684646912</v>
      </c>
      <c r="K21" s="27">
        <v>172.84100000000001</v>
      </c>
      <c r="L21" s="9"/>
      <c r="M21" s="27">
        <v>152.86699999999999</v>
      </c>
      <c r="N21" s="27">
        <v>50.524999999999999</v>
      </c>
      <c r="O21" s="27">
        <v>10.933</v>
      </c>
      <c r="P21" s="27">
        <v>115.1</v>
      </c>
      <c r="Q21" s="27">
        <v>3.871</v>
      </c>
      <c r="R21" s="27">
        <v>95.353999999999999</v>
      </c>
      <c r="S21" s="27">
        <v>35.722000000000001</v>
      </c>
      <c r="T21" s="10">
        <v>2.2780801583374566</v>
      </c>
      <c r="U21" s="27">
        <v>214.32499999999999</v>
      </c>
      <c r="V21" s="9"/>
      <c r="W21" s="27">
        <v>205.54599999999999</v>
      </c>
      <c r="X21" s="27">
        <v>169.36099999999999</v>
      </c>
      <c r="Y21" s="27">
        <v>2.0169999999999999</v>
      </c>
      <c r="Z21" s="27">
        <v>122.006</v>
      </c>
      <c r="AA21" s="27">
        <v>71.691999999999993</v>
      </c>
      <c r="AB21" s="27">
        <v>16.146000000000001</v>
      </c>
      <c r="AC21" s="27">
        <v>365.125</v>
      </c>
      <c r="AD21" s="27">
        <v>60.960999999999999</v>
      </c>
      <c r="AE21" s="9">
        <v>5330</v>
      </c>
      <c r="AF21" s="10">
        <v>2.3623416838698876</v>
      </c>
      <c r="AG21" s="27">
        <v>293.38400000000001</v>
      </c>
      <c r="AH21" s="9"/>
      <c r="AI21" s="27">
        <v>221.33</v>
      </c>
      <c r="AJ21" s="27">
        <v>207.66800000000001</v>
      </c>
      <c r="AK21" s="27">
        <v>2.0870000000000002</v>
      </c>
      <c r="AL21" s="27">
        <v>135.12299999999999</v>
      </c>
      <c r="AM21" s="27">
        <v>92.995000000000005</v>
      </c>
      <c r="AN21" s="27">
        <v>30.553000000000001</v>
      </c>
      <c r="AO21" s="27">
        <v>475.13099999999997</v>
      </c>
      <c r="AP21" s="27">
        <v>52.838999999999999</v>
      </c>
      <c r="AQ21" s="9">
        <v>5405</v>
      </c>
      <c r="AR21" s="10">
        <v>2.2331093069519867</v>
      </c>
      <c r="AS21" s="27">
        <v>344.87799999999999</v>
      </c>
      <c r="AT21" s="9"/>
      <c r="AU21" s="27">
        <v>299.096</v>
      </c>
      <c r="AV21" s="27">
        <v>267.89100000000002</v>
      </c>
      <c r="AW21" s="27">
        <v>7.5140000000000002</v>
      </c>
      <c r="AX21" s="27">
        <v>184.285</v>
      </c>
      <c r="AY21" s="27">
        <v>139.601</v>
      </c>
      <c r="AZ21" s="27">
        <v>20.992999999999999</v>
      </c>
      <c r="BA21" s="27">
        <v>665.37800000000004</v>
      </c>
      <c r="BB21" s="27">
        <v>74.498000000000005</v>
      </c>
      <c r="BC21" s="9">
        <v>6000</v>
      </c>
      <c r="BD21" s="10">
        <v>1.9189762250986742</v>
      </c>
      <c r="BE21" s="27">
        <v>459.69</v>
      </c>
      <c r="BF21" s="1"/>
      <c r="BG21" s="8">
        <v>391.6</v>
      </c>
      <c r="BH21" s="8">
        <v>228.5</v>
      </c>
      <c r="BI21" s="8">
        <v>1016.6</v>
      </c>
      <c r="BJ21" s="8">
        <v>88</v>
      </c>
      <c r="BK21" s="9">
        <v>5651</v>
      </c>
      <c r="BL21" s="10">
        <v>1.48</v>
      </c>
      <c r="BM21" s="11">
        <v>46.8</v>
      </c>
      <c r="BN21" s="12">
        <v>0.46799999999999997</v>
      </c>
      <c r="BO21" s="8">
        <v>736.09022556390983</v>
      </c>
      <c r="BP21" s="1"/>
      <c r="BQ21" s="8">
        <v>513.70000000000005</v>
      </c>
      <c r="BR21" s="8">
        <v>291.2</v>
      </c>
      <c r="BS21" s="8">
        <v>1516.9</v>
      </c>
      <c r="BT21" s="8">
        <v>129.6</v>
      </c>
      <c r="BU21" s="9">
        <v>5908</v>
      </c>
      <c r="BV21" s="10">
        <v>1.86</v>
      </c>
      <c r="BW21" s="11">
        <v>50.5</v>
      </c>
      <c r="BX21" s="12">
        <v>0.505</v>
      </c>
      <c r="BY21" s="8">
        <v>1037.7777777777778</v>
      </c>
      <c r="BZ21" s="1"/>
      <c r="CA21" s="8">
        <v>1153.7</v>
      </c>
      <c r="CB21" s="8">
        <v>630.1</v>
      </c>
      <c r="CC21" s="8">
        <v>70.3</v>
      </c>
      <c r="CD21" s="8">
        <v>1853.7</v>
      </c>
      <c r="CE21" s="8">
        <v>179.5</v>
      </c>
      <c r="CF21" s="9">
        <v>5503</v>
      </c>
      <c r="CG21" s="10">
        <v>2.12</v>
      </c>
      <c r="CH21" s="11">
        <v>34</v>
      </c>
      <c r="CI21" s="12">
        <v>0.34</v>
      </c>
      <c r="CJ21" s="8">
        <v>1748.0303030303032</v>
      </c>
      <c r="CK21" s="1"/>
      <c r="CL21" s="8">
        <v>1947</v>
      </c>
      <c r="CM21" s="8">
        <v>1057.3</v>
      </c>
      <c r="CN21" s="8">
        <v>107.2</v>
      </c>
      <c r="CO21" s="8">
        <v>3100.5</v>
      </c>
      <c r="CP21" s="8">
        <v>438</v>
      </c>
      <c r="CQ21" s="9">
        <v>5393</v>
      </c>
      <c r="CR21" s="10">
        <v>2.04</v>
      </c>
      <c r="CS21" s="11">
        <v>37.1</v>
      </c>
      <c r="CT21" s="12">
        <v>0.371</v>
      </c>
      <c r="CU21" s="8">
        <v>3095.3895071542129</v>
      </c>
      <c r="CV21" s="1"/>
      <c r="CW21" s="8">
        <v>3626.6</v>
      </c>
      <c r="CX21" s="8">
        <v>2222.5</v>
      </c>
      <c r="CY21" s="8">
        <v>206.2</v>
      </c>
      <c r="CZ21" s="8">
        <v>6410.9</v>
      </c>
      <c r="DA21" s="8">
        <v>1304.2</v>
      </c>
      <c r="DB21" s="9">
        <v>5042</v>
      </c>
      <c r="DC21" s="10">
        <v>1.95</v>
      </c>
      <c r="DD21" s="11">
        <v>42.1</v>
      </c>
      <c r="DE21" s="12">
        <v>0.42100000000000004</v>
      </c>
      <c r="DF21" s="8">
        <v>6263.5578583765118</v>
      </c>
      <c r="DG21" s="1"/>
      <c r="DH21" s="8">
        <v>7810.7</v>
      </c>
      <c r="DI21" s="8">
        <v>4835.3999999999996</v>
      </c>
      <c r="DJ21" s="8">
        <v>426.1</v>
      </c>
      <c r="DK21" s="8">
        <v>11539.7</v>
      </c>
      <c r="DL21" s="8">
        <v>1461.1</v>
      </c>
      <c r="DM21" s="9">
        <v>3800</v>
      </c>
      <c r="DN21" s="10">
        <v>1.53</v>
      </c>
      <c r="DO21" s="11">
        <v>43.9</v>
      </c>
      <c r="DP21" s="12">
        <v>0.439</v>
      </c>
      <c r="DQ21" s="8">
        <v>13922.816399286989</v>
      </c>
      <c r="DR21" s="1"/>
      <c r="DS21" s="8">
        <v>17975.400000000001</v>
      </c>
      <c r="DT21" s="8">
        <v>10906.6</v>
      </c>
      <c r="DU21" s="8">
        <v>1221.2</v>
      </c>
      <c r="DV21" s="8">
        <v>27217.1</v>
      </c>
      <c r="DW21" s="8">
        <v>4607.3999999999996</v>
      </c>
      <c r="DX21" s="9">
        <v>4394</v>
      </c>
      <c r="DY21" s="10">
        <v>1.71</v>
      </c>
      <c r="DZ21" s="11">
        <v>35.200000000000003</v>
      </c>
      <c r="EA21" s="12">
        <v>0.35200000000000004</v>
      </c>
      <c r="EB21" s="8">
        <v>27739.814814814821</v>
      </c>
      <c r="EC21" s="1"/>
      <c r="ED21" s="8">
        <v>53012</v>
      </c>
      <c r="EE21" s="8">
        <v>30696</v>
      </c>
      <c r="EF21" s="8">
        <v>4219</v>
      </c>
      <c r="EG21" s="8">
        <v>65509</v>
      </c>
      <c r="EH21" s="8">
        <v>8713</v>
      </c>
      <c r="EI21" s="40">
        <v>4357</v>
      </c>
      <c r="EJ21" s="10">
        <v>1.83</v>
      </c>
      <c r="EK21" s="11">
        <v>31.9</v>
      </c>
      <c r="EL21" s="12">
        <v>0.31900000000000001</v>
      </c>
      <c r="EM21" s="8">
        <v>77844.346549192356</v>
      </c>
      <c r="EN21" s="1"/>
      <c r="EO21" s="8">
        <v>175864</v>
      </c>
      <c r="EP21" s="8">
        <v>94619</v>
      </c>
      <c r="EQ21" s="8">
        <v>14455</v>
      </c>
      <c r="ER21" s="8">
        <v>209964</v>
      </c>
      <c r="ES21" s="8">
        <v>8638</v>
      </c>
      <c r="ET21" s="9">
        <v>4684</v>
      </c>
      <c r="EU21" s="10">
        <v>1.87</v>
      </c>
      <c r="EV21" s="11">
        <v>31.8</v>
      </c>
      <c r="EW21" s="12">
        <v>0.318</v>
      </c>
      <c r="EX21" s="8">
        <v>257865.10263929621</v>
      </c>
      <c r="EY21" s="1"/>
      <c r="EZ21" s="8">
        <v>579299</v>
      </c>
      <c r="FA21" s="8">
        <v>294447</v>
      </c>
      <c r="FB21" s="8">
        <v>60518</v>
      </c>
      <c r="FC21" s="8">
        <v>774437</v>
      </c>
      <c r="FD21" s="8">
        <v>36475</v>
      </c>
      <c r="FE21" s="9">
        <v>5066</v>
      </c>
      <c r="FF21" s="10">
        <v>2.25</v>
      </c>
      <c r="FG21" s="11">
        <v>26.2</v>
      </c>
      <c r="FH21" s="12">
        <v>0.26200000000000001</v>
      </c>
      <c r="FI21" s="8">
        <v>784957.99457994581</v>
      </c>
    </row>
    <row r="22" spans="1:165" x14ac:dyDescent="0.25">
      <c r="A22" s="9" t="s">
        <v>9</v>
      </c>
      <c r="B22" s="9" t="s">
        <v>287</v>
      </c>
      <c r="C22" s="27">
        <v>32.844999999999999</v>
      </c>
      <c r="D22" s="27">
        <v>15.692</v>
      </c>
      <c r="E22" s="27">
        <v>28.071999999999999</v>
      </c>
      <c r="F22" s="27">
        <v>26.754999999999999</v>
      </c>
      <c r="G22" s="27">
        <v>0.52200000000000002</v>
      </c>
      <c r="H22" s="27">
        <v>50.996000000000002</v>
      </c>
      <c r="I22" s="27">
        <v>6.12</v>
      </c>
      <c r="J22" s="10">
        <v>1.7050089217435636</v>
      </c>
      <c r="K22" s="27">
        <v>76.608999999999995</v>
      </c>
      <c r="L22" s="9"/>
      <c r="M22" s="27">
        <v>55.779000000000003</v>
      </c>
      <c r="N22" s="27">
        <v>49.113999999999997</v>
      </c>
      <c r="O22" s="27">
        <v>43.173000000000002</v>
      </c>
      <c r="P22" s="27">
        <v>53.283999999999999</v>
      </c>
      <c r="Q22" s="27">
        <v>0</v>
      </c>
      <c r="R22" s="27">
        <v>94.781999999999996</v>
      </c>
      <c r="S22" s="27">
        <v>10.785</v>
      </c>
      <c r="T22" s="10">
        <v>1.0849045078796269</v>
      </c>
      <c r="U22" s="27">
        <v>148.066</v>
      </c>
      <c r="V22" s="9"/>
      <c r="W22" s="27">
        <v>92.289000000000001</v>
      </c>
      <c r="X22" s="27">
        <v>68.909000000000006</v>
      </c>
      <c r="Y22" s="27">
        <v>1.1679999999999999</v>
      </c>
      <c r="Z22" s="27">
        <v>127.82299999999999</v>
      </c>
      <c r="AA22" s="27">
        <v>66.539000000000001</v>
      </c>
      <c r="AB22" s="27">
        <v>39.072000000000003</v>
      </c>
      <c r="AC22" s="27">
        <v>172.78</v>
      </c>
      <c r="AD22" s="27">
        <v>21.178999999999998</v>
      </c>
      <c r="AE22" s="9">
        <v>2798</v>
      </c>
      <c r="AF22" s="10">
        <v>1.0356182088699861</v>
      </c>
      <c r="AG22" s="27">
        <v>197.9</v>
      </c>
      <c r="AH22" s="9"/>
      <c r="AI22" s="27">
        <v>147.97900000000001</v>
      </c>
      <c r="AJ22" s="27">
        <v>253.85400000000001</v>
      </c>
      <c r="AK22" s="27">
        <v>0</v>
      </c>
      <c r="AL22" s="27">
        <v>217.34</v>
      </c>
      <c r="AM22" s="27">
        <v>202.428</v>
      </c>
      <c r="AN22" s="27">
        <v>120.517</v>
      </c>
      <c r="AO22" s="27">
        <v>355.06400000000002</v>
      </c>
      <c r="AP22" s="27">
        <v>47.265000000000001</v>
      </c>
      <c r="AQ22" s="9">
        <v>5585</v>
      </c>
      <c r="AR22" s="10">
        <v>1.2540458829806154</v>
      </c>
      <c r="AS22" s="27">
        <v>470.92399999999998</v>
      </c>
      <c r="AT22" s="9"/>
      <c r="AU22" s="27">
        <v>169.446</v>
      </c>
      <c r="AV22" s="27">
        <v>303.16699999999997</v>
      </c>
      <c r="AW22" s="27">
        <v>28</v>
      </c>
      <c r="AX22" s="27">
        <v>258.76600000000002</v>
      </c>
      <c r="AY22" s="27">
        <v>231.3</v>
      </c>
      <c r="AZ22" s="27">
        <v>187.18700000000001</v>
      </c>
      <c r="BA22" s="27">
        <v>479.77</v>
      </c>
      <c r="BB22" s="27">
        <v>31.45</v>
      </c>
      <c r="BC22" s="9">
        <v>5600</v>
      </c>
      <c r="BD22" s="10">
        <v>1.3107090358841331</v>
      </c>
      <c r="BE22" s="27">
        <v>587.93299999999999</v>
      </c>
      <c r="BF22" s="1"/>
      <c r="BG22" s="8">
        <v>235.5</v>
      </c>
      <c r="BH22" s="8">
        <v>294.3</v>
      </c>
      <c r="BI22" s="8">
        <v>756.9</v>
      </c>
      <c r="BJ22" s="8">
        <v>63.5</v>
      </c>
      <c r="BK22" s="9">
        <v>5944</v>
      </c>
      <c r="BL22" s="10">
        <v>1.22</v>
      </c>
      <c r="BM22" s="11">
        <v>69.5</v>
      </c>
      <c r="BN22" s="12">
        <v>0.69499999999999995</v>
      </c>
      <c r="BO22" s="8">
        <v>772.13114754098353</v>
      </c>
      <c r="BP22" s="1"/>
      <c r="BQ22" s="8">
        <v>373.9</v>
      </c>
      <c r="BR22" s="8">
        <v>339.1</v>
      </c>
      <c r="BS22" s="8">
        <v>1241.3</v>
      </c>
      <c r="BT22" s="8">
        <v>132.80000000000001</v>
      </c>
      <c r="BU22" s="9">
        <v>5805</v>
      </c>
      <c r="BV22" s="10">
        <v>1.72</v>
      </c>
      <c r="BW22" s="11">
        <v>64.400000000000006</v>
      </c>
      <c r="BX22" s="12">
        <v>0.64400000000000002</v>
      </c>
      <c r="BY22" s="8">
        <v>1050.2808988764045</v>
      </c>
      <c r="BZ22" s="1"/>
      <c r="CA22" s="8">
        <v>623.29999999999995</v>
      </c>
      <c r="CB22" s="8">
        <v>462.7</v>
      </c>
      <c r="CC22" s="8">
        <v>72.900000000000006</v>
      </c>
      <c r="CD22" s="8">
        <v>1523.3</v>
      </c>
      <c r="CE22" s="8">
        <v>136.4</v>
      </c>
      <c r="CF22" s="9">
        <v>6000</v>
      </c>
      <c r="CG22" s="10">
        <v>3.36</v>
      </c>
      <c r="CH22" s="11">
        <v>18.2</v>
      </c>
      <c r="CI22" s="12">
        <v>0.182</v>
      </c>
      <c r="CJ22" s="8">
        <v>761.98044009779937</v>
      </c>
      <c r="CK22" s="1"/>
      <c r="CL22" s="8">
        <v>1429.9</v>
      </c>
      <c r="CM22" s="8">
        <v>895.8</v>
      </c>
      <c r="CN22" s="8">
        <v>88.5</v>
      </c>
      <c r="CO22" s="8">
        <v>2326.1</v>
      </c>
      <c r="CP22" s="8">
        <v>382</v>
      </c>
      <c r="CQ22" s="9">
        <v>5774</v>
      </c>
      <c r="CR22" s="10">
        <v>1.69</v>
      </c>
      <c r="CS22" s="11">
        <v>38.6</v>
      </c>
      <c r="CT22" s="12">
        <v>0.38600000000000001</v>
      </c>
      <c r="CU22" s="8">
        <v>2328.827361563518</v>
      </c>
      <c r="CV22" s="1"/>
      <c r="CW22" s="8">
        <v>2959</v>
      </c>
      <c r="CX22" s="8">
        <v>1869.6</v>
      </c>
      <c r="CY22" s="8">
        <v>194.2</v>
      </c>
      <c r="CZ22" s="8">
        <v>4264.2</v>
      </c>
      <c r="DA22" s="8">
        <v>995</v>
      </c>
      <c r="DB22" s="9">
        <v>5846</v>
      </c>
      <c r="DC22" s="10">
        <v>1.46</v>
      </c>
      <c r="DD22" s="11">
        <v>40.299999999999997</v>
      </c>
      <c r="DE22" s="12">
        <v>0.40299999999999997</v>
      </c>
      <c r="DF22" s="8">
        <v>4956.4489112227811</v>
      </c>
      <c r="DG22" s="1"/>
      <c r="DH22" s="8">
        <v>6428.8</v>
      </c>
      <c r="DI22" s="8">
        <v>4631.6000000000004</v>
      </c>
      <c r="DJ22" s="8">
        <v>449.6</v>
      </c>
      <c r="DK22" s="8">
        <v>8508.7999999999993</v>
      </c>
      <c r="DL22" s="8">
        <v>1479</v>
      </c>
      <c r="DM22" s="9">
        <v>7000</v>
      </c>
      <c r="DN22" s="10">
        <v>1.4</v>
      </c>
      <c r="DO22" s="11">
        <v>37.700000000000003</v>
      </c>
      <c r="DP22" s="12">
        <v>0.377</v>
      </c>
      <c r="DQ22" s="8">
        <v>10319.101123595507</v>
      </c>
      <c r="DR22" s="1"/>
      <c r="DS22" s="8">
        <v>13244.4</v>
      </c>
      <c r="DT22" s="8">
        <v>8319.6</v>
      </c>
      <c r="DU22" s="8">
        <v>1958.1</v>
      </c>
      <c r="DV22" s="8">
        <v>14647.5</v>
      </c>
      <c r="DW22" s="8">
        <v>492.9</v>
      </c>
      <c r="DX22" s="9">
        <v>7800</v>
      </c>
      <c r="DY22" s="10">
        <v>1.32</v>
      </c>
      <c r="DZ22" s="11">
        <v>38.5</v>
      </c>
      <c r="EA22" s="12">
        <v>0.38500000000000001</v>
      </c>
      <c r="EB22" s="8">
        <v>21535.609756097561</v>
      </c>
      <c r="EC22" s="1"/>
      <c r="ED22" s="8">
        <v>50210</v>
      </c>
      <c r="EE22" s="8">
        <v>25504</v>
      </c>
      <c r="EF22" s="8">
        <v>7518</v>
      </c>
      <c r="EG22" s="8">
        <v>29100</v>
      </c>
      <c r="EH22" s="8">
        <v>2078</v>
      </c>
      <c r="EI22" s="40">
        <v>3860</v>
      </c>
      <c r="EJ22" s="10">
        <v>1.76</v>
      </c>
      <c r="EK22" s="11">
        <v>30.9</v>
      </c>
      <c r="EL22" s="12">
        <v>0.309</v>
      </c>
      <c r="EM22" s="8">
        <v>72662.80752532561</v>
      </c>
      <c r="EN22" s="1"/>
      <c r="EO22" s="8">
        <v>164686</v>
      </c>
      <c r="EP22" s="8">
        <v>79560</v>
      </c>
      <c r="EQ22" s="8">
        <v>33458</v>
      </c>
      <c r="ER22" s="8">
        <v>173788</v>
      </c>
      <c r="ES22" s="8">
        <v>14285</v>
      </c>
      <c r="ET22" s="9">
        <v>4379</v>
      </c>
      <c r="EU22" s="10">
        <v>1.84</v>
      </c>
      <c r="EV22" s="11">
        <v>30.5</v>
      </c>
      <c r="EW22" s="12">
        <v>0.30499999999999999</v>
      </c>
      <c r="EX22" s="8">
        <v>236958.27338129494</v>
      </c>
      <c r="EY22" s="1"/>
      <c r="EZ22" s="8">
        <v>564072</v>
      </c>
      <c r="FA22" s="8">
        <v>284421</v>
      </c>
      <c r="FB22" s="8">
        <v>115509</v>
      </c>
      <c r="FC22" s="8">
        <v>678485</v>
      </c>
      <c r="FD22" s="8">
        <v>80070</v>
      </c>
      <c r="FE22" s="9">
        <v>4828</v>
      </c>
      <c r="FF22" s="10">
        <v>1.57</v>
      </c>
      <c r="FG22" s="11">
        <v>33.4</v>
      </c>
      <c r="FH22" s="12">
        <v>0.33399999999999996</v>
      </c>
      <c r="FI22" s="8">
        <v>846954.95495495491</v>
      </c>
    </row>
    <row r="23" spans="1:165" x14ac:dyDescent="0.25">
      <c r="A23" s="9" t="s">
        <v>253</v>
      </c>
      <c r="B23" s="9" t="s">
        <v>312</v>
      </c>
      <c r="C23" s="27">
        <v>101.43600000000001</v>
      </c>
      <c r="D23" s="27">
        <v>109.224</v>
      </c>
      <c r="E23" s="27">
        <v>0</v>
      </c>
      <c r="F23" s="27">
        <v>160.17599999999999</v>
      </c>
      <c r="G23" s="27">
        <v>0</v>
      </c>
      <c r="H23" s="27">
        <v>53.914000000000001</v>
      </c>
      <c r="I23" s="27">
        <v>17.382000000000001</v>
      </c>
      <c r="J23" s="10">
        <v>1.4664908811250275</v>
      </c>
      <c r="K23" s="27">
        <v>210.66</v>
      </c>
      <c r="L23" s="9"/>
      <c r="M23" s="27">
        <v>160.185</v>
      </c>
      <c r="N23" s="27">
        <v>163.43600000000001</v>
      </c>
      <c r="O23" s="27">
        <v>45.206000000000003</v>
      </c>
      <c r="P23" s="27">
        <v>294.73899999999998</v>
      </c>
      <c r="Q23" s="27">
        <v>0</v>
      </c>
      <c r="R23" s="27">
        <v>74.087999999999994</v>
      </c>
      <c r="S23" s="27">
        <v>63.695999999999998</v>
      </c>
      <c r="T23" s="10">
        <v>1.803390929782912</v>
      </c>
      <c r="U23" s="27">
        <v>368.827</v>
      </c>
      <c r="V23" s="9"/>
      <c r="W23" s="27">
        <v>253.00399999999999</v>
      </c>
      <c r="X23" s="27">
        <v>499.43900000000002</v>
      </c>
      <c r="Y23" s="27">
        <v>42.718000000000004</v>
      </c>
      <c r="Z23" s="27">
        <v>117.755</v>
      </c>
      <c r="AA23" s="27">
        <v>266.72699999999998</v>
      </c>
      <c r="AB23" s="27">
        <v>140.18100000000001</v>
      </c>
      <c r="AC23" s="27">
        <v>916</v>
      </c>
      <c r="AD23" s="27">
        <v>129.351</v>
      </c>
      <c r="AE23" s="9">
        <v>8861</v>
      </c>
      <c r="AF23" s="10">
        <v>1.8724726030735546</v>
      </c>
      <c r="AG23" s="27">
        <v>659.91200000000003</v>
      </c>
      <c r="AH23" s="9"/>
      <c r="AI23" s="27">
        <v>316.47399999999999</v>
      </c>
      <c r="AJ23" s="27">
        <v>408.36</v>
      </c>
      <c r="AK23" s="27">
        <v>33.308</v>
      </c>
      <c r="AL23" s="27">
        <v>186.62200000000001</v>
      </c>
      <c r="AM23" s="27">
        <v>238.46299999999999</v>
      </c>
      <c r="AN23" s="27">
        <v>73.352999999999994</v>
      </c>
      <c r="AO23" s="27">
        <v>955.06600000000003</v>
      </c>
      <c r="AP23" s="27">
        <v>97.486000000000004</v>
      </c>
      <c r="AQ23" s="9">
        <v>8692</v>
      </c>
      <c r="AR23" s="10">
        <v>1.7124669235898231</v>
      </c>
      <c r="AS23" s="27">
        <v>628.29</v>
      </c>
      <c r="AT23" s="9"/>
      <c r="AU23" s="27">
        <v>447.04300000000001</v>
      </c>
      <c r="AV23" s="27">
        <v>556.22199999999998</v>
      </c>
      <c r="AW23" s="27">
        <v>73.027000000000001</v>
      </c>
      <c r="AX23" s="27">
        <v>252.696</v>
      </c>
      <c r="AY23" s="27">
        <v>357.82100000000003</v>
      </c>
      <c r="AZ23" s="27">
        <v>77.081000000000003</v>
      </c>
      <c r="BA23" s="27">
        <v>107</v>
      </c>
      <c r="BB23" s="27">
        <v>145.547</v>
      </c>
      <c r="BC23" s="9">
        <v>8800</v>
      </c>
      <c r="BD23" s="10">
        <v>1.5544699724163757</v>
      </c>
      <c r="BE23" s="27">
        <v>881.94500000000005</v>
      </c>
      <c r="BF23" s="1"/>
      <c r="BG23" s="8">
        <v>700.2</v>
      </c>
      <c r="BH23" s="8">
        <v>309.10000000000002</v>
      </c>
      <c r="BI23" s="8">
        <v>2000</v>
      </c>
      <c r="BJ23" s="8">
        <v>317.10000000000002</v>
      </c>
      <c r="BK23" s="9">
        <v>8900</v>
      </c>
      <c r="BL23" s="10">
        <v>1.61</v>
      </c>
      <c r="BM23" s="11">
        <v>49.9</v>
      </c>
      <c r="BN23" s="12">
        <v>0.499</v>
      </c>
      <c r="BO23" s="8">
        <v>1397.6047904191619</v>
      </c>
      <c r="BP23" s="1"/>
      <c r="BQ23" s="8">
        <v>1134.5</v>
      </c>
      <c r="BR23" s="8">
        <v>450.8</v>
      </c>
      <c r="BS23" s="8">
        <v>3600</v>
      </c>
      <c r="BT23" s="8">
        <v>532.79999999999995</v>
      </c>
      <c r="BU23" s="9">
        <v>9000</v>
      </c>
      <c r="BV23" s="10">
        <v>1.76</v>
      </c>
      <c r="BW23" s="11">
        <v>46.6</v>
      </c>
      <c r="BX23" s="12">
        <v>0.46600000000000003</v>
      </c>
      <c r="BY23" s="8">
        <v>2124.5318352059926</v>
      </c>
      <c r="BZ23" s="1"/>
      <c r="CA23" s="8">
        <v>1386.2</v>
      </c>
      <c r="CB23" s="8">
        <v>980.5</v>
      </c>
      <c r="CC23" s="8">
        <v>49.8</v>
      </c>
      <c r="CD23" s="8">
        <v>4269.3999999999996</v>
      </c>
      <c r="CE23" s="8">
        <v>669.4</v>
      </c>
      <c r="CF23" s="9">
        <v>9700</v>
      </c>
      <c r="CG23" s="10">
        <v>1.48</v>
      </c>
      <c r="CH23" s="11">
        <v>51.2</v>
      </c>
      <c r="CI23" s="12">
        <v>0.51200000000000001</v>
      </c>
      <c r="CJ23" s="8">
        <v>2840.5737704918033</v>
      </c>
      <c r="CK23" s="1"/>
      <c r="CL23" s="8">
        <v>3462.6</v>
      </c>
      <c r="CM23" s="8">
        <v>2113.1999999999998</v>
      </c>
      <c r="CN23" s="8">
        <v>223.7</v>
      </c>
      <c r="CO23" s="8">
        <v>7830.8</v>
      </c>
      <c r="CP23" s="8">
        <v>1493.7</v>
      </c>
      <c r="CQ23" s="9">
        <v>14000</v>
      </c>
      <c r="CR23" s="10">
        <v>1.45</v>
      </c>
      <c r="CS23" s="11">
        <v>52.4</v>
      </c>
      <c r="CT23" s="12">
        <v>0.52400000000000002</v>
      </c>
      <c r="CU23" s="8">
        <v>7274.3697478991598</v>
      </c>
      <c r="CV23" s="1"/>
      <c r="CW23" s="8">
        <v>7050.2</v>
      </c>
      <c r="CX23" s="8">
        <v>4918.5</v>
      </c>
      <c r="CY23" s="8">
        <v>1048.4000000000001</v>
      </c>
      <c r="CZ23" s="8">
        <v>18363.7</v>
      </c>
      <c r="DA23" s="8">
        <v>4411.2</v>
      </c>
      <c r="DB23" s="9">
        <v>12000</v>
      </c>
      <c r="DC23" s="10">
        <v>1.3</v>
      </c>
      <c r="DD23" s="11">
        <v>57.1</v>
      </c>
      <c r="DE23" s="12">
        <v>0.57100000000000006</v>
      </c>
      <c r="DF23" s="8">
        <v>16434.032634032636</v>
      </c>
      <c r="DG23" s="1"/>
      <c r="DH23" s="8">
        <v>18948.599999999999</v>
      </c>
      <c r="DI23" s="8">
        <v>12137.4</v>
      </c>
      <c r="DJ23" s="8">
        <v>3477.8</v>
      </c>
      <c r="DK23" s="8">
        <v>35138.9</v>
      </c>
      <c r="DL23" s="8">
        <v>9752.5</v>
      </c>
      <c r="DM23" s="9">
        <v>11500</v>
      </c>
      <c r="DN23" s="10">
        <v>1.17</v>
      </c>
      <c r="DO23" s="11">
        <v>49.1</v>
      </c>
      <c r="DP23" s="12">
        <v>0.49099999999999999</v>
      </c>
      <c r="DQ23" s="8">
        <v>37227.111984282907</v>
      </c>
      <c r="DR23" s="43"/>
      <c r="DS23" s="8">
        <v>46641.9</v>
      </c>
      <c r="DT23" s="8">
        <v>30667.3</v>
      </c>
      <c r="DU23" s="8">
        <v>8178.1</v>
      </c>
      <c r="DV23" s="8">
        <v>72520</v>
      </c>
      <c r="DW23" s="8">
        <v>19004.400000000001</v>
      </c>
      <c r="DX23" s="9">
        <v>14409</v>
      </c>
      <c r="DY23" s="10">
        <v>1.1499999999999999</v>
      </c>
      <c r="DZ23" s="11">
        <v>46.5</v>
      </c>
      <c r="EA23" s="12">
        <v>0.46500000000000002</v>
      </c>
      <c r="EB23" s="8">
        <v>87181.121495327112</v>
      </c>
      <c r="EC23" s="1"/>
      <c r="ED23" s="8">
        <v>88237</v>
      </c>
      <c r="EE23" s="8">
        <v>62298</v>
      </c>
      <c r="EF23" s="8">
        <v>14855</v>
      </c>
      <c r="EG23" s="8">
        <v>80651</v>
      </c>
      <c r="EH23" s="8">
        <v>4670</v>
      </c>
      <c r="EI23" s="40">
        <v>13999</v>
      </c>
      <c r="EJ23" s="10">
        <v>1.1200000000000001</v>
      </c>
      <c r="EK23" s="11">
        <v>47.4</v>
      </c>
      <c r="EL23" s="12">
        <v>0.47399999999999998</v>
      </c>
      <c r="EM23" s="8">
        <v>167750.95057034219</v>
      </c>
      <c r="EN23" s="1"/>
      <c r="EO23" s="8">
        <v>291251</v>
      </c>
      <c r="EP23" s="8">
        <v>195418</v>
      </c>
      <c r="EQ23" s="8">
        <v>47000</v>
      </c>
      <c r="ER23" s="8">
        <v>354497</v>
      </c>
      <c r="ES23" s="8">
        <v>45449</v>
      </c>
      <c r="ET23" s="9">
        <v>14500</v>
      </c>
      <c r="EU23" s="10">
        <v>1.24</v>
      </c>
      <c r="EV23" s="11">
        <v>38.9</v>
      </c>
      <c r="EW23" s="12">
        <v>0.38900000000000001</v>
      </c>
      <c r="EX23" s="8">
        <v>476679.21440261864</v>
      </c>
      <c r="EY23" s="1"/>
      <c r="EZ23" s="8">
        <v>1063390</v>
      </c>
      <c r="FA23" s="8">
        <v>700239</v>
      </c>
      <c r="FB23" s="8">
        <v>169173</v>
      </c>
      <c r="FC23" s="8">
        <v>1244050</v>
      </c>
      <c r="FD23" s="8">
        <v>251116</v>
      </c>
      <c r="FE23" s="9">
        <v>14331</v>
      </c>
      <c r="FF23" s="10">
        <v>1.26</v>
      </c>
      <c r="FG23" s="11">
        <v>40.5</v>
      </c>
      <c r="FH23" s="12">
        <v>0.40500000000000003</v>
      </c>
      <c r="FI23" s="8">
        <v>1787210.0840336136</v>
      </c>
    </row>
    <row r="24" spans="1:165" x14ac:dyDescent="0.25">
      <c r="A24" s="9" t="s">
        <v>282</v>
      </c>
      <c r="B24" s="9" t="s">
        <v>281</v>
      </c>
      <c r="C24" s="27">
        <v>28.454000000000001</v>
      </c>
      <c r="D24" s="27">
        <v>10.872999999999999</v>
      </c>
      <c r="E24" s="27">
        <v>0.441</v>
      </c>
      <c r="F24" s="27">
        <v>22.898</v>
      </c>
      <c r="G24" s="27">
        <v>1.28</v>
      </c>
      <c r="H24" s="27">
        <v>15.59</v>
      </c>
      <c r="I24" s="27">
        <v>6.5609999999999999</v>
      </c>
      <c r="J24" s="10">
        <v>2.1059505196357953</v>
      </c>
      <c r="K24" s="27">
        <v>39.768000000000001</v>
      </c>
      <c r="L24" s="9"/>
      <c r="M24" s="27">
        <v>32.201000000000001</v>
      </c>
      <c r="N24" s="27">
        <v>15.773999999999999</v>
      </c>
      <c r="O24" s="27">
        <v>1.5569999999999999</v>
      </c>
      <c r="P24" s="27">
        <v>28.907</v>
      </c>
      <c r="Q24" s="27">
        <v>7.0000000000000007E-2</v>
      </c>
      <c r="R24" s="27">
        <v>20.555</v>
      </c>
      <c r="S24" s="27">
        <v>5.5030000000000001</v>
      </c>
      <c r="T24" s="10">
        <v>1.8325725878027133</v>
      </c>
      <c r="U24" s="27">
        <v>49.531999999999996</v>
      </c>
      <c r="V24" s="9"/>
      <c r="W24" s="27">
        <v>43.201999999999998</v>
      </c>
      <c r="X24" s="27">
        <v>46.345999999999997</v>
      </c>
      <c r="Y24" s="27">
        <v>4.2999999999999997E-2</v>
      </c>
      <c r="Z24" s="27">
        <v>23.678999999999998</v>
      </c>
      <c r="AA24" s="27">
        <v>24.279</v>
      </c>
      <c r="AB24" s="27">
        <v>2.5870000000000002</v>
      </c>
      <c r="AC24" s="27">
        <v>91.697000000000003</v>
      </c>
      <c r="AD24" s="27">
        <v>13.006</v>
      </c>
      <c r="AE24" s="9">
        <v>1564</v>
      </c>
      <c r="AF24" s="10">
        <v>1.9088924585032332</v>
      </c>
      <c r="AG24" s="27">
        <v>70.067999999999998</v>
      </c>
      <c r="AH24" s="9"/>
      <c r="AI24" s="27">
        <v>55.604999999999997</v>
      </c>
      <c r="AJ24" s="27">
        <v>95.861999999999995</v>
      </c>
      <c r="AK24" s="27">
        <v>6.7000000000000004E-2</v>
      </c>
      <c r="AL24" s="27">
        <v>32.603999999999999</v>
      </c>
      <c r="AM24" s="27">
        <v>47.401000000000003</v>
      </c>
      <c r="AN24" s="27">
        <v>25.527000000000001</v>
      </c>
      <c r="AO24" s="27">
        <v>143.779</v>
      </c>
      <c r="AP24" s="27">
        <v>21.902000000000001</v>
      </c>
      <c r="AQ24" s="9">
        <v>1736</v>
      </c>
      <c r="AR24" s="10">
        <v>2.0223623974177758</v>
      </c>
      <c r="AS24" s="27">
        <v>128.53299999999999</v>
      </c>
      <c r="AT24" s="9"/>
      <c r="AU24" s="27">
        <v>65.546000000000006</v>
      </c>
      <c r="AV24" s="27">
        <v>1130.702</v>
      </c>
      <c r="AW24" s="27">
        <v>7.6999999999999999E-2</v>
      </c>
      <c r="AX24" s="27">
        <v>50.75</v>
      </c>
      <c r="AY24" s="27">
        <v>57.372999999999998</v>
      </c>
      <c r="AZ24" s="27">
        <v>41.61</v>
      </c>
      <c r="BA24" s="27">
        <v>178.01400000000001</v>
      </c>
      <c r="BB24" s="27">
        <v>12.78</v>
      </c>
      <c r="BC24" s="9">
        <v>1700</v>
      </c>
      <c r="BD24" s="10">
        <v>19.707911386889304</v>
      </c>
      <c r="BE24" s="27">
        <v>164.529</v>
      </c>
      <c r="BF24" s="1"/>
      <c r="BG24" s="8">
        <v>78.5</v>
      </c>
      <c r="BH24" s="8">
        <v>44.7</v>
      </c>
      <c r="BI24" s="8">
        <v>271.8</v>
      </c>
      <c r="BJ24" s="8">
        <v>24.6</v>
      </c>
      <c r="BK24" s="9">
        <v>1742</v>
      </c>
      <c r="BL24" s="10">
        <v>1.69</v>
      </c>
      <c r="BM24" s="11">
        <v>70</v>
      </c>
      <c r="BN24" s="12">
        <v>0.7</v>
      </c>
      <c r="BO24" s="8">
        <v>261.66666666666663</v>
      </c>
      <c r="BP24" s="1"/>
      <c r="BQ24" s="8">
        <v>125.8</v>
      </c>
      <c r="BR24" s="8">
        <v>66.5</v>
      </c>
      <c r="BS24" s="8">
        <v>321.60000000000002</v>
      </c>
      <c r="BT24" s="8">
        <v>3.2</v>
      </c>
      <c r="BU24" s="9">
        <v>1800</v>
      </c>
      <c r="BV24" s="10">
        <v>1.86</v>
      </c>
      <c r="BW24" s="11">
        <v>62.7</v>
      </c>
      <c r="BX24" s="12">
        <v>0.627</v>
      </c>
      <c r="BY24" s="8">
        <v>337.26541554959783</v>
      </c>
      <c r="BZ24" s="1"/>
      <c r="CA24" s="8">
        <v>174.7</v>
      </c>
      <c r="CB24" s="8">
        <v>90.3</v>
      </c>
      <c r="CC24" s="8">
        <v>59.8</v>
      </c>
      <c r="CD24" s="8">
        <v>446.9</v>
      </c>
      <c r="CE24" s="8">
        <v>8</v>
      </c>
      <c r="CF24" s="9">
        <v>1220</v>
      </c>
      <c r="CG24" s="10">
        <v>1.41</v>
      </c>
      <c r="CH24" s="11">
        <v>60</v>
      </c>
      <c r="CI24" s="12">
        <v>0.6</v>
      </c>
      <c r="CJ24" s="8">
        <v>436.74999999999994</v>
      </c>
      <c r="CK24" s="1"/>
      <c r="CL24" s="8">
        <v>268</v>
      </c>
      <c r="CM24" s="8">
        <v>145.6</v>
      </c>
      <c r="CN24" s="8">
        <v>73.400000000000006</v>
      </c>
      <c r="CO24" s="8">
        <v>585.9</v>
      </c>
      <c r="CP24" s="8">
        <v>26.7</v>
      </c>
      <c r="CQ24" s="9">
        <v>1213</v>
      </c>
      <c r="CR24" s="10">
        <v>1.18</v>
      </c>
      <c r="CS24" s="11">
        <v>65.900000000000006</v>
      </c>
      <c r="CT24" s="12">
        <v>0.65900000000000003</v>
      </c>
      <c r="CU24" s="8">
        <v>785.92375366568922</v>
      </c>
      <c r="CV24" s="1"/>
      <c r="CW24" s="8">
        <v>565.20000000000005</v>
      </c>
      <c r="CX24" s="8">
        <v>209.3</v>
      </c>
      <c r="CY24" s="8">
        <v>116</v>
      </c>
      <c r="CZ24" s="8">
        <v>1001.9</v>
      </c>
      <c r="DA24" s="8">
        <v>39</v>
      </c>
      <c r="DB24" s="9">
        <v>1182</v>
      </c>
      <c r="DC24" s="10">
        <v>1.38</v>
      </c>
      <c r="DD24" s="11">
        <v>61</v>
      </c>
      <c r="DE24" s="12">
        <v>0.61</v>
      </c>
      <c r="DF24" s="8">
        <v>1449.2307692307693</v>
      </c>
      <c r="DG24" s="1"/>
      <c r="DH24" s="8">
        <v>635.29999999999995</v>
      </c>
      <c r="DI24" s="8">
        <v>342.6</v>
      </c>
      <c r="DJ24" s="8">
        <v>224.4</v>
      </c>
      <c r="DK24" s="8">
        <v>1404.9</v>
      </c>
      <c r="DL24" s="8">
        <v>-456.8</v>
      </c>
      <c r="DM24" s="9">
        <v>1045</v>
      </c>
      <c r="DN24" s="10">
        <v>1.04</v>
      </c>
      <c r="DO24" s="11">
        <v>74.8</v>
      </c>
      <c r="DP24" s="12">
        <v>0.748</v>
      </c>
      <c r="DQ24" s="8">
        <v>2521.031746031746</v>
      </c>
      <c r="DR24" s="1"/>
      <c r="DS24" s="8" t="s">
        <v>340</v>
      </c>
      <c r="DT24" s="8" t="s">
        <v>340</v>
      </c>
      <c r="DU24" s="8" t="s">
        <v>340</v>
      </c>
      <c r="DV24" s="8" t="s">
        <v>340</v>
      </c>
      <c r="DW24" s="8" t="s">
        <v>340</v>
      </c>
      <c r="DX24" s="8" t="s">
        <v>340</v>
      </c>
      <c r="DY24" s="8" t="s">
        <v>340</v>
      </c>
      <c r="DZ24" s="8" t="s">
        <v>340</v>
      </c>
      <c r="EA24" s="12" t="s">
        <v>340</v>
      </c>
      <c r="EB24" s="8" t="s">
        <v>340</v>
      </c>
      <c r="EC24" s="1"/>
      <c r="ED24" s="8" t="s">
        <v>340</v>
      </c>
      <c r="EE24" s="8" t="s">
        <v>340</v>
      </c>
      <c r="EF24" s="8" t="s">
        <v>340</v>
      </c>
      <c r="EG24" s="8" t="s">
        <v>340</v>
      </c>
      <c r="EH24" s="8" t="s">
        <v>340</v>
      </c>
      <c r="EI24" s="8" t="s">
        <v>340</v>
      </c>
      <c r="EJ24" s="8" t="s">
        <v>340</v>
      </c>
      <c r="EK24" s="8" t="s">
        <v>340</v>
      </c>
      <c r="EL24" s="8" t="s">
        <v>340</v>
      </c>
      <c r="EM24" s="8" t="s">
        <v>340</v>
      </c>
      <c r="EN24" s="1"/>
      <c r="EO24" s="8" t="s">
        <v>340</v>
      </c>
      <c r="EP24" s="8" t="s">
        <v>340</v>
      </c>
      <c r="EQ24" s="8" t="s">
        <v>340</v>
      </c>
      <c r="ER24" s="8" t="s">
        <v>340</v>
      </c>
      <c r="ES24" s="8" t="s">
        <v>340</v>
      </c>
      <c r="ET24" s="8" t="s">
        <v>340</v>
      </c>
      <c r="EU24" s="8" t="s">
        <v>340</v>
      </c>
      <c r="EV24" s="8" t="s">
        <v>340</v>
      </c>
      <c r="EW24" s="8" t="s">
        <v>340</v>
      </c>
      <c r="EX24" s="8" t="s">
        <v>340</v>
      </c>
      <c r="EY24" s="1"/>
      <c r="EZ24" s="8" t="s">
        <v>340</v>
      </c>
      <c r="FA24" s="8" t="s">
        <v>340</v>
      </c>
      <c r="FB24" s="8" t="s">
        <v>340</v>
      </c>
      <c r="FC24" s="8" t="s">
        <v>340</v>
      </c>
      <c r="FD24" s="8" t="s">
        <v>340</v>
      </c>
      <c r="FE24" s="8" t="s">
        <v>340</v>
      </c>
      <c r="FF24" s="8" t="s">
        <v>340</v>
      </c>
      <c r="FG24" s="8" t="s">
        <v>340</v>
      </c>
      <c r="FH24" s="8" t="s">
        <v>340</v>
      </c>
      <c r="FI24" s="8" t="s">
        <v>340</v>
      </c>
    </row>
    <row r="25" spans="1:165" x14ac:dyDescent="0.25">
      <c r="A25" s="9" t="s">
        <v>10</v>
      </c>
      <c r="B25" s="9" t="s">
        <v>270</v>
      </c>
      <c r="C25" s="27">
        <v>8.1359999999999992</v>
      </c>
      <c r="D25" s="27">
        <v>11.567</v>
      </c>
      <c r="E25" s="27">
        <v>4.4710000000000001</v>
      </c>
      <c r="F25" s="27">
        <v>18.427</v>
      </c>
      <c r="G25" s="27">
        <v>0</v>
      </c>
      <c r="H25" s="27">
        <v>5.7469999999999999</v>
      </c>
      <c r="I25" s="27">
        <v>0.77500000000000002</v>
      </c>
      <c r="J25" s="10">
        <v>1.5930664822339413</v>
      </c>
      <c r="K25" s="27">
        <v>24.173999999999999</v>
      </c>
      <c r="L25" s="9"/>
      <c r="M25" s="27">
        <v>11.260999999999999</v>
      </c>
      <c r="N25" s="27">
        <v>17.077999999999999</v>
      </c>
      <c r="O25" s="27">
        <v>6.02</v>
      </c>
      <c r="P25" s="27">
        <v>26.513000000000002</v>
      </c>
      <c r="Q25" s="27">
        <v>0</v>
      </c>
      <c r="R25" s="27">
        <v>7.8460000000000001</v>
      </c>
      <c r="S25" s="27">
        <v>1.72</v>
      </c>
      <c r="T25" s="10">
        <v>1.5524651598547838</v>
      </c>
      <c r="U25" s="27">
        <v>34.359000000000002</v>
      </c>
      <c r="V25" s="9"/>
      <c r="W25" s="27">
        <v>20.834</v>
      </c>
      <c r="X25" s="27">
        <v>50.234999999999999</v>
      </c>
      <c r="Y25" s="27">
        <v>0</v>
      </c>
      <c r="Z25" s="27">
        <v>12.378</v>
      </c>
      <c r="AA25" s="27">
        <v>33.533999999999999</v>
      </c>
      <c r="AB25" s="27">
        <v>8.2449999999999992</v>
      </c>
      <c r="AC25" s="27">
        <v>108.468</v>
      </c>
      <c r="AD25" s="27">
        <v>7.9189999999999996</v>
      </c>
      <c r="AE25" s="9">
        <v>581</v>
      </c>
      <c r="AF25" s="10">
        <v>1.4980318482733941</v>
      </c>
      <c r="AG25" s="27">
        <v>62.613</v>
      </c>
      <c r="AH25" s="9"/>
      <c r="AI25" s="27">
        <v>30.285</v>
      </c>
      <c r="AJ25" s="27">
        <v>62.774999999999999</v>
      </c>
      <c r="AK25" s="27">
        <v>0</v>
      </c>
      <c r="AL25" s="27">
        <v>11.88</v>
      </c>
      <c r="AM25" s="27">
        <v>36.954000000000001</v>
      </c>
      <c r="AN25" s="27">
        <v>7.4160000000000004</v>
      </c>
      <c r="AO25" s="27">
        <v>135.00899999999999</v>
      </c>
      <c r="AP25" s="27">
        <v>14.17</v>
      </c>
      <c r="AQ25" s="9">
        <v>699</v>
      </c>
      <c r="AR25" s="10">
        <v>1.6987335606429614</v>
      </c>
      <c r="AS25" s="27">
        <v>74.655000000000001</v>
      </c>
      <c r="AT25" s="9"/>
      <c r="AU25" s="27">
        <v>48.009</v>
      </c>
      <c r="AV25" s="27">
        <v>77.116</v>
      </c>
      <c r="AW25" s="27">
        <v>0</v>
      </c>
      <c r="AX25" s="27">
        <v>15.348000000000001</v>
      </c>
      <c r="AY25" s="27">
        <v>35.106000000000002</v>
      </c>
      <c r="AZ25" s="27">
        <v>9.3490000000000002</v>
      </c>
      <c r="BA25" s="27">
        <v>147.053</v>
      </c>
      <c r="BB25" s="27">
        <v>24.260999999999999</v>
      </c>
      <c r="BC25" s="9">
        <v>700</v>
      </c>
      <c r="BD25" s="10">
        <v>2.1966615393380051</v>
      </c>
      <c r="BE25" s="27">
        <v>92.463999999999999</v>
      </c>
      <c r="BF25" s="1"/>
      <c r="BG25" s="8">
        <v>67.7</v>
      </c>
      <c r="BH25" s="8">
        <v>17.100000000000001</v>
      </c>
      <c r="BI25" s="8">
        <v>258.2</v>
      </c>
      <c r="BJ25" s="8">
        <v>32.9</v>
      </c>
      <c r="BK25" s="9">
        <v>695</v>
      </c>
      <c r="BL25" s="10">
        <v>1.91</v>
      </c>
      <c r="BM25" s="11">
        <v>54.7</v>
      </c>
      <c r="BN25" s="12">
        <v>0.54700000000000004</v>
      </c>
      <c r="BO25" s="8">
        <v>149.44812362030908</v>
      </c>
      <c r="BP25" s="1"/>
      <c r="BQ25" s="8">
        <v>108.6</v>
      </c>
      <c r="BR25" s="8">
        <v>29.5</v>
      </c>
      <c r="BS25" s="8">
        <v>390.2</v>
      </c>
      <c r="BT25" s="8">
        <v>33.200000000000003</v>
      </c>
      <c r="BU25" s="9">
        <v>760</v>
      </c>
      <c r="BV25" s="10">
        <v>2.35</v>
      </c>
      <c r="BW25" s="11">
        <v>51.1</v>
      </c>
      <c r="BX25" s="12">
        <v>0.51100000000000001</v>
      </c>
      <c r="BY25" s="8">
        <v>222.08588957055213</v>
      </c>
      <c r="BZ25" s="1"/>
      <c r="CA25" s="8">
        <v>315.8</v>
      </c>
      <c r="CB25" s="8">
        <v>179.2</v>
      </c>
      <c r="CC25" s="8">
        <v>6.6</v>
      </c>
      <c r="CD25" s="8">
        <v>580.20000000000005</v>
      </c>
      <c r="CE25" s="8">
        <v>45.6</v>
      </c>
      <c r="CF25" s="9">
        <v>785</v>
      </c>
      <c r="CG25" s="10">
        <v>2.12</v>
      </c>
      <c r="CH25" s="11">
        <v>31.6</v>
      </c>
      <c r="CI25" s="12">
        <v>0.316</v>
      </c>
      <c r="CJ25" s="8">
        <v>461.69590643274859</v>
      </c>
      <c r="CK25" s="1"/>
      <c r="CL25" s="8">
        <v>457.5</v>
      </c>
      <c r="CM25" s="8">
        <v>279.89999999999998</v>
      </c>
      <c r="CN25" s="8">
        <v>8.8000000000000007</v>
      </c>
      <c r="CO25" s="8">
        <v>795</v>
      </c>
      <c r="CP25" s="8">
        <v>5.3</v>
      </c>
      <c r="CQ25" s="9">
        <v>650</v>
      </c>
      <c r="CR25" s="10">
        <v>1.65</v>
      </c>
      <c r="CS25" s="11">
        <v>40.700000000000003</v>
      </c>
      <c r="CT25" s="12">
        <v>0.40700000000000003</v>
      </c>
      <c r="CU25" s="8">
        <v>771.50084317032042</v>
      </c>
      <c r="CV25" s="1"/>
      <c r="CW25" s="8">
        <v>675.6</v>
      </c>
      <c r="CX25" s="8">
        <v>436.4</v>
      </c>
      <c r="CY25" s="8">
        <v>3.3</v>
      </c>
      <c r="CZ25" s="8">
        <v>1430.7</v>
      </c>
      <c r="DA25" s="8">
        <v>-15.9</v>
      </c>
      <c r="DB25" s="9">
        <v>800</v>
      </c>
      <c r="DC25" s="10">
        <v>1.97</v>
      </c>
      <c r="DD25" s="11">
        <v>46</v>
      </c>
      <c r="DE25" s="12">
        <v>0.46</v>
      </c>
      <c r="DF25" s="8">
        <v>1251.1111111111111</v>
      </c>
      <c r="DG25" s="1"/>
      <c r="DH25" s="8">
        <v>1106.5</v>
      </c>
      <c r="DI25" s="8">
        <v>817.5</v>
      </c>
      <c r="DJ25" s="8">
        <v>10.1</v>
      </c>
      <c r="DK25" s="8">
        <v>2037.9</v>
      </c>
      <c r="DL25" s="8">
        <v>-263.7</v>
      </c>
      <c r="DM25" s="9">
        <v>430</v>
      </c>
      <c r="DN25" s="10">
        <v>2.67</v>
      </c>
      <c r="DO25" s="11">
        <v>40.200000000000003</v>
      </c>
      <c r="DP25" s="12">
        <v>0.40200000000000002</v>
      </c>
      <c r="DQ25" s="8">
        <v>1850.3344481605352</v>
      </c>
      <c r="DR25" s="1"/>
      <c r="DS25" s="8">
        <v>2586.1999999999998</v>
      </c>
      <c r="DT25" s="8">
        <v>1751.8</v>
      </c>
      <c r="DU25" s="8">
        <v>21.1</v>
      </c>
      <c r="DV25" s="8">
        <v>4171.7</v>
      </c>
      <c r="DW25" s="8">
        <v>83.9</v>
      </c>
      <c r="DX25" s="9">
        <v>454</v>
      </c>
      <c r="DY25" s="10">
        <v>2.4500000000000002</v>
      </c>
      <c r="DZ25" s="11">
        <v>32.700000000000003</v>
      </c>
      <c r="EA25" s="12">
        <v>0.32700000000000001</v>
      </c>
      <c r="EB25" s="8">
        <v>3842.7934621099548</v>
      </c>
      <c r="EC25" s="1"/>
      <c r="ED25" s="8">
        <v>6678</v>
      </c>
      <c r="EE25" s="8">
        <v>4383</v>
      </c>
      <c r="EF25" s="8">
        <v>34</v>
      </c>
      <c r="EG25" s="8">
        <v>8214</v>
      </c>
      <c r="EH25" s="8">
        <v>-26</v>
      </c>
      <c r="EI25" s="40">
        <v>350</v>
      </c>
      <c r="EJ25" s="10">
        <v>2.76</v>
      </c>
      <c r="EK25" s="11">
        <v>32.700000000000003</v>
      </c>
      <c r="EL25" s="12">
        <v>0.32700000000000001</v>
      </c>
      <c r="EM25" s="8">
        <v>9922.7340267459131</v>
      </c>
      <c r="EN25" s="1"/>
      <c r="EO25" s="8">
        <v>23151</v>
      </c>
      <c r="EP25" s="8">
        <v>15612</v>
      </c>
      <c r="EQ25" s="8">
        <v>115</v>
      </c>
      <c r="ER25" s="8">
        <v>26293</v>
      </c>
      <c r="ES25" s="8">
        <v>1530</v>
      </c>
      <c r="ET25" s="9">
        <v>500</v>
      </c>
      <c r="EU25" s="10">
        <v>2.48</v>
      </c>
      <c r="EV25" s="11">
        <v>25.1</v>
      </c>
      <c r="EW25" s="12">
        <v>0.251</v>
      </c>
      <c r="EX25" s="8">
        <v>30909.21228304406</v>
      </c>
      <c r="EY25" s="1"/>
      <c r="EZ25" s="8">
        <v>71323</v>
      </c>
      <c r="FA25" s="8">
        <v>43801</v>
      </c>
      <c r="FB25" s="8">
        <v>2327</v>
      </c>
      <c r="FC25" s="8">
        <v>84126</v>
      </c>
      <c r="FD25" s="8">
        <v>4542</v>
      </c>
      <c r="FE25" s="9">
        <v>468</v>
      </c>
      <c r="FF25" s="10">
        <v>2.38</v>
      </c>
      <c r="FG25" s="11">
        <v>26.1</v>
      </c>
      <c r="FH25" s="12">
        <v>0.26100000000000001</v>
      </c>
      <c r="FI25" s="8">
        <v>96512.855209742891</v>
      </c>
    </row>
    <row r="26" spans="1:165" x14ac:dyDescent="0.25">
      <c r="A26" s="9" t="s">
        <v>218</v>
      </c>
      <c r="B26" s="9" t="s">
        <v>305</v>
      </c>
      <c r="C26" s="27">
        <v>15.478</v>
      </c>
      <c r="D26" s="27">
        <v>1.8220000000000001</v>
      </c>
      <c r="E26" s="27">
        <v>0</v>
      </c>
      <c r="F26" s="27">
        <v>2.871</v>
      </c>
      <c r="G26" s="27">
        <v>1.0999999999999999E-2</v>
      </c>
      <c r="H26" s="27">
        <v>14.988</v>
      </c>
      <c r="I26" s="27">
        <v>1.758</v>
      </c>
      <c r="J26" s="10">
        <v>1.5757409440175631</v>
      </c>
      <c r="K26" s="27">
        <v>17.3</v>
      </c>
      <c r="L26" s="9"/>
      <c r="M26" s="27">
        <v>19.402000000000001</v>
      </c>
      <c r="N26" s="27">
        <v>0.70399999999999996</v>
      </c>
      <c r="O26" s="27">
        <v>0.02</v>
      </c>
      <c r="P26" s="27">
        <v>1.9419999999999999</v>
      </c>
      <c r="Q26" s="27">
        <v>0</v>
      </c>
      <c r="R26" s="27">
        <v>18.184000000000001</v>
      </c>
      <c r="S26" s="27">
        <v>1.367</v>
      </c>
      <c r="T26" s="10">
        <v>2.7585227272727271</v>
      </c>
      <c r="U26" s="27">
        <v>20.126000000000001</v>
      </c>
      <c r="V26" s="9"/>
      <c r="W26" s="27">
        <v>22.126999999999999</v>
      </c>
      <c r="X26" s="27">
        <v>2.7010000000000001</v>
      </c>
      <c r="Y26" s="27">
        <v>0</v>
      </c>
      <c r="Z26" s="27">
        <v>21.260999999999999</v>
      </c>
      <c r="AA26" s="27">
        <v>1.5269999999999999</v>
      </c>
      <c r="AB26" s="27">
        <v>0.308</v>
      </c>
      <c r="AC26" s="27">
        <v>9.8040000000000003</v>
      </c>
      <c r="AD26" s="27">
        <v>1.665</v>
      </c>
      <c r="AE26" s="9">
        <v>221</v>
      </c>
      <c r="AF26" s="10">
        <v>1.7688277668631303</v>
      </c>
      <c r="AG26" s="27">
        <v>23.962</v>
      </c>
      <c r="AH26" s="9"/>
      <c r="AI26" s="27">
        <v>21.69</v>
      </c>
      <c r="AJ26" s="27">
        <v>2.25</v>
      </c>
      <c r="AK26" s="27">
        <v>0</v>
      </c>
      <c r="AL26" s="27">
        <v>21.434999999999999</v>
      </c>
      <c r="AM26" s="27">
        <v>1.9950000000000001</v>
      </c>
      <c r="AN26" s="27">
        <v>0</v>
      </c>
      <c r="AO26" s="27">
        <v>9.5139999999999993</v>
      </c>
      <c r="AP26" s="27">
        <v>0.71199999999999997</v>
      </c>
      <c r="AQ26" s="9">
        <v>185</v>
      </c>
      <c r="AR26" s="10">
        <v>1.1278195488721805</v>
      </c>
      <c r="AS26" s="27">
        <v>23.684999999999999</v>
      </c>
      <c r="AT26" s="9"/>
      <c r="AU26" s="27">
        <v>31.436</v>
      </c>
      <c r="AV26" s="27">
        <v>4.0839999999999996</v>
      </c>
      <c r="AW26" s="27">
        <v>0.61099999999999999</v>
      </c>
      <c r="AX26" s="27">
        <v>28.690999999999999</v>
      </c>
      <c r="AY26" s="27">
        <v>1.2889999999999999</v>
      </c>
      <c r="AZ26" s="27">
        <v>0.66100000000000003</v>
      </c>
      <c r="BA26" s="27">
        <v>17.081</v>
      </c>
      <c r="BB26" s="27">
        <v>4.2869999999999999</v>
      </c>
      <c r="BC26" s="9">
        <v>185</v>
      </c>
      <c r="BD26" s="10">
        <v>3.1683475562451511</v>
      </c>
      <c r="BE26" s="27">
        <v>33.386000000000003</v>
      </c>
      <c r="BF26" s="1"/>
      <c r="BG26" s="8">
        <v>45.2</v>
      </c>
      <c r="BH26" s="8">
        <v>35.9</v>
      </c>
      <c r="BI26" s="8">
        <v>31.9</v>
      </c>
      <c r="BJ26" s="8">
        <v>12.8</v>
      </c>
      <c r="BK26" s="9">
        <v>210</v>
      </c>
      <c r="BL26" s="10">
        <v>2.0099999999999998</v>
      </c>
      <c r="BM26" s="11">
        <v>20.9</v>
      </c>
      <c r="BN26" s="12">
        <v>0.20899999999999999</v>
      </c>
      <c r="BO26" s="8">
        <v>57.142857142857146</v>
      </c>
      <c r="BP26" s="1"/>
      <c r="BQ26" s="8">
        <v>66.400000000000006</v>
      </c>
      <c r="BR26" s="8">
        <v>49.5</v>
      </c>
      <c r="BS26" s="8">
        <v>38.4</v>
      </c>
      <c r="BT26" s="8">
        <v>16.5</v>
      </c>
      <c r="BU26" s="9">
        <v>248</v>
      </c>
      <c r="BV26" s="10">
        <v>4.8099999999999996</v>
      </c>
      <c r="BW26" s="11">
        <v>8.1</v>
      </c>
      <c r="BX26" s="12">
        <v>8.1000000000000003E-2</v>
      </c>
      <c r="BY26" s="8">
        <v>72.252448313384122</v>
      </c>
      <c r="BZ26" s="1"/>
      <c r="CA26" s="8">
        <v>101.3</v>
      </c>
      <c r="CB26" s="8">
        <v>89.8</v>
      </c>
      <c r="CC26" s="8">
        <v>2.9</v>
      </c>
      <c r="CD26" s="8">
        <v>51.8</v>
      </c>
      <c r="CE26" s="8">
        <v>11.7</v>
      </c>
      <c r="CF26" s="9">
        <v>190</v>
      </c>
      <c r="CG26" s="10">
        <v>1.49</v>
      </c>
      <c r="CH26" s="11">
        <v>14.4</v>
      </c>
      <c r="CI26" s="12">
        <v>0.14400000000000002</v>
      </c>
      <c r="CJ26" s="8">
        <v>118.3411214953271</v>
      </c>
      <c r="CK26" s="1"/>
      <c r="CL26" s="8">
        <v>143.1</v>
      </c>
      <c r="CM26" s="8">
        <v>134</v>
      </c>
      <c r="CN26" s="8">
        <v>3.6</v>
      </c>
      <c r="CO26" s="8">
        <v>59.7</v>
      </c>
      <c r="CP26" s="8">
        <v>2.8</v>
      </c>
      <c r="CQ26" s="9">
        <v>250</v>
      </c>
      <c r="CR26" s="10">
        <v>1.25</v>
      </c>
      <c r="CS26" s="11">
        <v>10.3</v>
      </c>
      <c r="CT26" s="12">
        <v>0.10300000000000001</v>
      </c>
      <c r="CU26" s="8">
        <v>159.53177257525081</v>
      </c>
      <c r="CV26" s="1"/>
      <c r="CW26" s="8">
        <v>228.2</v>
      </c>
      <c r="CX26" s="8">
        <v>200.6</v>
      </c>
      <c r="CY26" s="8">
        <v>5.3</v>
      </c>
      <c r="CZ26" s="8">
        <v>135</v>
      </c>
      <c r="DA26" s="8">
        <v>34.299999999999997</v>
      </c>
      <c r="DB26" s="9">
        <v>181</v>
      </c>
      <c r="DC26" s="10">
        <v>1.46</v>
      </c>
      <c r="DD26" s="11">
        <v>14.5</v>
      </c>
      <c r="DE26" s="12">
        <v>0.14499999999999999</v>
      </c>
      <c r="DF26" s="8">
        <v>266.90058479532161</v>
      </c>
      <c r="DG26" s="1"/>
      <c r="DH26" s="8">
        <v>417.5</v>
      </c>
      <c r="DI26" s="8">
        <v>382.9</v>
      </c>
      <c r="DJ26" s="8">
        <v>10.9</v>
      </c>
      <c r="DK26" s="8">
        <v>184.4</v>
      </c>
      <c r="DL26" s="8">
        <v>-23.6</v>
      </c>
      <c r="DM26" s="9">
        <v>179</v>
      </c>
      <c r="DN26" s="10">
        <v>1.33</v>
      </c>
      <c r="DO26" s="11">
        <v>10.4</v>
      </c>
      <c r="DP26" s="12">
        <v>0.10400000000000001</v>
      </c>
      <c r="DQ26" s="8">
        <v>465.95982142857144</v>
      </c>
      <c r="DR26" s="1"/>
      <c r="DS26" s="8">
        <v>874</v>
      </c>
      <c r="DT26" s="8">
        <v>781.3</v>
      </c>
      <c r="DU26" s="8">
        <v>22.6</v>
      </c>
      <c r="DV26" s="8">
        <v>740.7</v>
      </c>
      <c r="DW26" s="8">
        <v>137.6</v>
      </c>
      <c r="DX26" s="9">
        <v>208</v>
      </c>
      <c r="DY26" s="10">
        <v>1.38</v>
      </c>
      <c r="DZ26" s="11">
        <v>16.899999999999999</v>
      </c>
      <c r="EA26" s="12">
        <v>0.16899999999999998</v>
      </c>
      <c r="EB26" s="8">
        <v>1051.7448856799037</v>
      </c>
      <c r="EC26" s="1"/>
      <c r="ED26" s="8">
        <v>2226</v>
      </c>
      <c r="EE26" s="8">
        <v>1977</v>
      </c>
      <c r="EF26" s="8">
        <v>56</v>
      </c>
      <c r="EG26" s="8">
        <v>1158</v>
      </c>
      <c r="EH26" s="8">
        <v>102</v>
      </c>
      <c r="EI26" s="40">
        <v>216</v>
      </c>
      <c r="EJ26" s="10">
        <v>1.82</v>
      </c>
      <c r="EK26" s="11">
        <v>9</v>
      </c>
      <c r="EL26" s="12">
        <v>0.09</v>
      </c>
      <c r="EM26" s="8">
        <v>2446.1538461538462</v>
      </c>
      <c r="EN26" s="1"/>
      <c r="EO26" s="8">
        <v>6975</v>
      </c>
      <c r="EP26" s="8">
        <v>6032</v>
      </c>
      <c r="EQ26" s="8">
        <v>136</v>
      </c>
      <c r="ER26" s="8">
        <v>3940</v>
      </c>
      <c r="ES26" s="8">
        <v>474</v>
      </c>
      <c r="ET26" s="9">
        <v>228</v>
      </c>
      <c r="EU26" s="10">
        <v>1.91</v>
      </c>
      <c r="EV26" s="11">
        <v>10.8</v>
      </c>
      <c r="EW26" s="12">
        <v>0.10800000000000001</v>
      </c>
      <c r="EX26" s="8">
        <v>7819.5067264573991</v>
      </c>
      <c r="EY26" s="1"/>
      <c r="EZ26" s="8">
        <v>25095</v>
      </c>
      <c r="FA26" s="8">
        <v>20884</v>
      </c>
      <c r="FB26" s="8">
        <v>459</v>
      </c>
      <c r="FC26" s="8">
        <v>19502</v>
      </c>
      <c r="FD26" s="8">
        <v>8973</v>
      </c>
      <c r="FE26" s="9">
        <v>250</v>
      </c>
      <c r="FF26" s="10">
        <v>1.5</v>
      </c>
      <c r="FG26" s="11">
        <v>22.7</v>
      </c>
      <c r="FH26" s="12">
        <v>0.22699999999999998</v>
      </c>
      <c r="FI26" s="8">
        <v>32464.424320827944</v>
      </c>
    </row>
    <row r="27" spans="1:165" x14ac:dyDescent="0.25">
      <c r="A27" s="9" t="s">
        <v>225</v>
      </c>
      <c r="B27" s="9" t="s">
        <v>286</v>
      </c>
      <c r="C27" s="27">
        <v>109.584</v>
      </c>
      <c r="D27" s="27">
        <v>70.337000000000003</v>
      </c>
      <c r="E27" s="27">
        <v>12.313000000000001</v>
      </c>
      <c r="F27" s="27">
        <v>91.3</v>
      </c>
      <c r="G27" s="27">
        <v>4.9779999999999998</v>
      </c>
      <c r="H27" s="27">
        <v>96.256</v>
      </c>
      <c r="I27" s="27">
        <v>9.5459999999999994</v>
      </c>
      <c r="J27" s="10">
        <v>1.2980365952485888</v>
      </c>
      <c r="K27" s="27">
        <v>192.23400000000001</v>
      </c>
      <c r="L27" s="9"/>
      <c r="M27" s="27">
        <v>126.952</v>
      </c>
      <c r="N27" s="27">
        <v>35.545999999999999</v>
      </c>
      <c r="O27" s="27">
        <v>45.915999999999997</v>
      </c>
      <c r="P27" s="27">
        <v>73.268000000000001</v>
      </c>
      <c r="Q27" s="27">
        <v>5.78</v>
      </c>
      <c r="R27" s="27">
        <v>129.36600000000001</v>
      </c>
      <c r="S27" s="27">
        <v>0.83399999999999996</v>
      </c>
      <c r="T27" s="10">
        <v>2.061216451921454</v>
      </c>
      <c r="U27" s="27">
        <v>208.41399999999999</v>
      </c>
      <c r="V27" s="9"/>
      <c r="W27" s="27">
        <v>157.369</v>
      </c>
      <c r="X27" s="27">
        <v>94.516999999999996</v>
      </c>
      <c r="Y27" s="27">
        <v>7.0389999999999997</v>
      </c>
      <c r="Z27" s="27">
        <v>150.50899999999999</v>
      </c>
      <c r="AA27" s="27">
        <v>61.13</v>
      </c>
      <c r="AB27" s="27">
        <v>33.566000000000003</v>
      </c>
      <c r="AC27" s="27">
        <v>131.52799999999999</v>
      </c>
      <c r="AD27" s="27">
        <v>30.948</v>
      </c>
      <c r="AE27" s="9">
        <v>2604</v>
      </c>
      <c r="AF27" s="10">
        <v>1.5461639129723539</v>
      </c>
      <c r="AG27" s="27">
        <v>252.065</v>
      </c>
      <c r="AH27" s="9"/>
      <c r="AI27" s="27">
        <v>149.90700000000001</v>
      </c>
      <c r="AJ27" s="27">
        <v>148.751</v>
      </c>
      <c r="AK27" s="27">
        <v>17.975999999999999</v>
      </c>
      <c r="AL27" s="27">
        <v>145.88399999999999</v>
      </c>
      <c r="AM27" s="27">
        <v>105.556</v>
      </c>
      <c r="AN27" s="27">
        <v>57.148000000000003</v>
      </c>
      <c r="AO27" s="27">
        <v>169.25299999999999</v>
      </c>
      <c r="AP27" s="27">
        <v>18.117999999999999</v>
      </c>
      <c r="AQ27" s="9" t="s">
        <v>340</v>
      </c>
      <c r="AR27" s="10">
        <v>1.4092140664670885</v>
      </c>
      <c r="AS27" s="27">
        <v>312.61099999999999</v>
      </c>
      <c r="AT27" s="9"/>
      <c r="AU27" s="27">
        <v>190.376</v>
      </c>
      <c r="AV27" s="27">
        <v>208.28299999999999</v>
      </c>
      <c r="AW27" s="27">
        <v>15.199</v>
      </c>
      <c r="AX27" s="27">
        <v>185.11600000000001</v>
      </c>
      <c r="AY27" s="27">
        <v>159.86600000000001</v>
      </c>
      <c r="AZ27" s="27">
        <v>58.356000000000002</v>
      </c>
      <c r="BA27" s="27">
        <v>170.66399999999999</v>
      </c>
      <c r="BB27" s="27">
        <v>22.803999999999998</v>
      </c>
      <c r="BC27" s="9">
        <v>2577</v>
      </c>
      <c r="BD27" s="10">
        <v>1.3028598951621984</v>
      </c>
      <c r="BE27" s="27">
        <v>408.59800000000001</v>
      </c>
      <c r="BF27" s="1"/>
      <c r="BG27" s="8">
        <v>168.1</v>
      </c>
      <c r="BH27" s="8">
        <v>137.69999999999999</v>
      </c>
      <c r="BI27" s="8">
        <v>402</v>
      </c>
      <c r="BJ27" s="8">
        <v>52.8</v>
      </c>
      <c r="BK27" s="9">
        <v>2672</v>
      </c>
      <c r="BL27" s="10">
        <v>1.39</v>
      </c>
      <c r="BM27" s="11">
        <v>67.099999999999994</v>
      </c>
      <c r="BN27" s="12">
        <v>0.67099999999999993</v>
      </c>
      <c r="BO27" s="8">
        <v>510.94224924012144</v>
      </c>
      <c r="BP27" s="1"/>
      <c r="BQ27" s="8">
        <v>306.8</v>
      </c>
      <c r="BR27" s="8">
        <v>259.3</v>
      </c>
      <c r="BS27" s="8">
        <v>424.1</v>
      </c>
      <c r="BT27" s="8">
        <v>32.6</v>
      </c>
      <c r="BU27" s="9">
        <v>2520</v>
      </c>
      <c r="BV27" s="10">
        <v>0.8</v>
      </c>
      <c r="BW27" s="11">
        <v>60.6</v>
      </c>
      <c r="BX27" s="12">
        <v>0.60599999999999998</v>
      </c>
      <c r="BY27" s="8">
        <v>778.68020304568529</v>
      </c>
      <c r="BZ27" s="1"/>
      <c r="CA27" s="8">
        <v>454.8</v>
      </c>
      <c r="CB27" s="8">
        <v>360.4</v>
      </c>
      <c r="CC27" s="8">
        <v>19.8</v>
      </c>
      <c r="CD27" s="8">
        <v>737.2</v>
      </c>
      <c r="CE27" s="8">
        <v>52.8</v>
      </c>
      <c r="CF27" s="9">
        <v>2539</v>
      </c>
      <c r="CG27" s="10">
        <v>0.95</v>
      </c>
      <c r="CH27" s="11">
        <v>63.8</v>
      </c>
      <c r="CI27" s="12">
        <v>0.63800000000000001</v>
      </c>
      <c r="CJ27" s="8">
        <v>1256.353591160221</v>
      </c>
      <c r="CK27" s="1"/>
      <c r="CL27" s="8">
        <v>694.2</v>
      </c>
      <c r="CM27" s="8">
        <v>607.5</v>
      </c>
      <c r="CN27" s="8">
        <v>15.7</v>
      </c>
      <c r="CO27" s="8">
        <v>1178.9000000000001</v>
      </c>
      <c r="CP27" s="8">
        <v>56.9</v>
      </c>
      <c r="CQ27" s="9">
        <v>2401</v>
      </c>
      <c r="CR27" s="10">
        <v>0.98</v>
      </c>
      <c r="CS27" s="11">
        <v>63.7</v>
      </c>
      <c r="CT27" s="12">
        <v>0.63700000000000001</v>
      </c>
      <c r="CU27" s="8">
        <v>1912.3966942148761</v>
      </c>
      <c r="CV27" s="1"/>
      <c r="CW27" s="8">
        <v>1105</v>
      </c>
      <c r="CX27" s="8">
        <v>793.7</v>
      </c>
      <c r="CY27" s="8">
        <v>15.1</v>
      </c>
      <c r="CZ27" s="8">
        <v>2128.1</v>
      </c>
      <c r="DA27" s="8">
        <v>203.1</v>
      </c>
      <c r="DB27" s="9">
        <v>2400</v>
      </c>
      <c r="DC27" s="10">
        <v>1.03</v>
      </c>
      <c r="DD27" s="11">
        <v>64.3</v>
      </c>
      <c r="DE27" s="12">
        <v>0.64300000000000002</v>
      </c>
      <c r="DF27" s="8">
        <v>3095.2380952380954</v>
      </c>
      <c r="DG27" s="1"/>
      <c r="DH27" s="8" t="s">
        <v>340</v>
      </c>
      <c r="DI27" s="8" t="s">
        <v>340</v>
      </c>
      <c r="DJ27" s="8" t="s">
        <v>340</v>
      </c>
      <c r="DK27" s="8" t="s">
        <v>340</v>
      </c>
      <c r="DL27" s="8" t="s">
        <v>340</v>
      </c>
      <c r="DM27" s="8" t="s">
        <v>340</v>
      </c>
      <c r="DN27" s="8" t="s">
        <v>340</v>
      </c>
      <c r="DO27" s="8" t="s">
        <v>340</v>
      </c>
      <c r="DP27" s="8" t="s">
        <v>340</v>
      </c>
      <c r="DQ27" s="8" t="s">
        <v>340</v>
      </c>
      <c r="DR27" s="1"/>
      <c r="DS27" s="8" t="s">
        <v>340</v>
      </c>
      <c r="DT27" s="8" t="s">
        <v>340</v>
      </c>
      <c r="DU27" s="8" t="s">
        <v>340</v>
      </c>
      <c r="DV27" s="8" t="s">
        <v>340</v>
      </c>
      <c r="DW27" s="8" t="s">
        <v>340</v>
      </c>
      <c r="DX27" s="8" t="s">
        <v>340</v>
      </c>
      <c r="DY27" s="8" t="s">
        <v>340</v>
      </c>
      <c r="DZ27" s="8" t="s">
        <v>340</v>
      </c>
      <c r="EA27" s="12" t="s">
        <v>340</v>
      </c>
      <c r="EB27" s="8" t="s">
        <v>340</v>
      </c>
      <c r="EC27" s="1"/>
      <c r="ED27" s="8">
        <v>5187</v>
      </c>
      <c r="EE27" s="8">
        <v>11278</v>
      </c>
      <c r="EF27" s="8">
        <v>748</v>
      </c>
      <c r="EG27" s="8">
        <v>12740</v>
      </c>
      <c r="EH27" s="8">
        <v>-3499</v>
      </c>
      <c r="EI27" s="40">
        <v>2000</v>
      </c>
      <c r="EJ27" s="10">
        <v>1.01</v>
      </c>
      <c r="EK27" s="11">
        <v>80.099999999999994</v>
      </c>
      <c r="EL27" s="12">
        <v>0.80099999999999993</v>
      </c>
      <c r="EM27" s="8">
        <v>26065.32663316582</v>
      </c>
      <c r="EN27" s="1"/>
      <c r="EO27" s="8">
        <v>19682</v>
      </c>
      <c r="EP27" s="8">
        <v>7981</v>
      </c>
      <c r="EQ27" s="8">
        <v>2421</v>
      </c>
      <c r="ER27" s="8">
        <v>44904</v>
      </c>
      <c r="ES27" s="8">
        <v>1544</v>
      </c>
      <c r="ET27" s="9">
        <v>2071</v>
      </c>
      <c r="EU27" s="10">
        <v>0.97</v>
      </c>
      <c r="EV27" s="11">
        <v>64.400000000000006</v>
      </c>
      <c r="EW27" s="12">
        <v>0.64400000000000002</v>
      </c>
      <c r="EX27" s="8">
        <v>55286.51685393259</v>
      </c>
      <c r="EY27" s="1"/>
      <c r="EZ27" s="8">
        <v>97004</v>
      </c>
      <c r="FA27" s="8">
        <v>30070</v>
      </c>
      <c r="FB27" s="8">
        <v>3683</v>
      </c>
      <c r="FC27" s="8">
        <v>228332</v>
      </c>
      <c r="FD27" s="8">
        <v>21897</v>
      </c>
      <c r="FE27" s="9">
        <v>2093</v>
      </c>
      <c r="FF27" s="10">
        <v>1.79</v>
      </c>
      <c r="FG27" s="11">
        <v>51.2</v>
      </c>
      <c r="FH27" s="12">
        <v>0.51200000000000001</v>
      </c>
      <c r="FI27" s="8">
        <v>198778.68852459016</v>
      </c>
    </row>
    <row r="28" spans="1:165" x14ac:dyDescent="0.25">
      <c r="A28" s="9" t="s">
        <v>11</v>
      </c>
      <c r="B28" s="9" t="s">
        <v>268</v>
      </c>
      <c r="C28" s="27">
        <v>13.436</v>
      </c>
      <c r="D28" s="27">
        <v>10.371</v>
      </c>
      <c r="E28" s="27">
        <v>5.6189999999999998</v>
      </c>
      <c r="F28" s="27">
        <v>19.763999999999999</v>
      </c>
      <c r="G28" s="27">
        <v>0</v>
      </c>
      <c r="H28" s="27">
        <v>10.959</v>
      </c>
      <c r="I28" s="27">
        <v>4.774</v>
      </c>
      <c r="J28" s="10">
        <v>1.9056985825860573</v>
      </c>
      <c r="K28" s="27">
        <v>29.425999999999998</v>
      </c>
      <c r="L28" s="9"/>
      <c r="M28" s="27">
        <v>27.097999999999999</v>
      </c>
      <c r="N28" s="27">
        <v>22.97</v>
      </c>
      <c r="O28" s="27">
        <v>0.59199999999999997</v>
      </c>
      <c r="P28" s="27">
        <v>36.226999999999997</v>
      </c>
      <c r="Q28" s="27">
        <v>0</v>
      </c>
      <c r="R28" s="27">
        <v>14.433</v>
      </c>
      <c r="S28" s="27">
        <v>9.7669999999999995</v>
      </c>
      <c r="T28" s="10">
        <v>1.5771441010013061</v>
      </c>
      <c r="U28" s="27">
        <v>50.66</v>
      </c>
      <c r="V28" s="9"/>
      <c r="W28" s="27">
        <v>36.529000000000003</v>
      </c>
      <c r="X28" s="27">
        <v>46.933999999999997</v>
      </c>
      <c r="Y28" s="27">
        <v>0</v>
      </c>
      <c r="Z28" s="27">
        <v>20.440000000000001</v>
      </c>
      <c r="AA28" s="27">
        <v>18.588999999999999</v>
      </c>
      <c r="AB28" s="27">
        <v>12.256</v>
      </c>
      <c r="AC28" s="27">
        <v>60.642000000000003</v>
      </c>
      <c r="AD28" s="27">
        <v>11.013999999999999</v>
      </c>
      <c r="AE28" s="9">
        <v>606</v>
      </c>
      <c r="AF28" s="10">
        <v>2.5248265103017915</v>
      </c>
      <c r="AG28" s="27">
        <v>67.373999999999995</v>
      </c>
      <c r="AH28" s="9"/>
      <c r="AI28" s="27">
        <v>42.591000000000001</v>
      </c>
      <c r="AJ28" s="27">
        <v>68.725999999999999</v>
      </c>
      <c r="AK28" s="27">
        <v>0</v>
      </c>
      <c r="AL28" s="27">
        <v>34.014000000000003</v>
      </c>
      <c r="AM28" s="27">
        <v>42.238999999999997</v>
      </c>
      <c r="AN28" s="27">
        <v>17.91</v>
      </c>
      <c r="AO28" s="27">
        <v>81.356999999999999</v>
      </c>
      <c r="AP28" s="27">
        <v>8.2859999999999996</v>
      </c>
      <c r="AQ28" s="9">
        <v>726</v>
      </c>
      <c r="AR28" s="10">
        <v>1.6270745046047492</v>
      </c>
      <c r="AS28" s="27">
        <v>102.74</v>
      </c>
      <c r="AT28" s="9"/>
      <c r="AU28" s="27">
        <v>51.19</v>
      </c>
      <c r="AV28" s="27">
        <v>81.299000000000007</v>
      </c>
      <c r="AW28" s="27">
        <v>0</v>
      </c>
      <c r="AX28" s="27">
        <v>35.055</v>
      </c>
      <c r="AY28" s="27">
        <v>51.689</v>
      </c>
      <c r="AZ28" s="27">
        <v>13.475</v>
      </c>
      <c r="BA28" s="27">
        <v>127.5</v>
      </c>
      <c r="BB28" s="27">
        <v>12.901999999999999</v>
      </c>
      <c r="BC28" s="9">
        <v>724</v>
      </c>
      <c r="BD28" s="10">
        <v>1.5728491555263209</v>
      </c>
      <c r="BE28" s="27">
        <v>116.354</v>
      </c>
      <c r="BF28" s="1"/>
      <c r="BG28" s="8">
        <v>70.3</v>
      </c>
      <c r="BH28" s="8">
        <v>35.4</v>
      </c>
      <c r="BI28" s="8">
        <v>187.9</v>
      </c>
      <c r="BJ28" s="8">
        <v>27.2</v>
      </c>
      <c r="BK28" s="9">
        <v>805</v>
      </c>
      <c r="BL28" s="10">
        <v>1.46</v>
      </c>
      <c r="BM28" s="11">
        <v>60.5</v>
      </c>
      <c r="BN28" s="12">
        <v>0.60499999999999998</v>
      </c>
      <c r="BO28" s="8">
        <v>177.97468354430379</v>
      </c>
      <c r="BP28" s="1"/>
      <c r="BQ28" s="8">
        <v>139.4</v>
      </c>
      <c r="BR28" s="8">
        <v>46.8</v>
      </c>
      <c r="BS28" s="8">
        <v>409.1</v>
      </c>
      <c r="BT28" s="8">
        <v>84.3</v>
      </c>
      <c r="BU28" s="9">
        <v>890</v>
      </c>
      <c r="BV28" s="10">
        <v>1.56</v>
      </c>
      <c r="BW28" s="11">
        <v>58.7</v>
      </c>
      <c r="BX28" s="12">
        <v>0.58700000000000008</v>
      </c>
      <c r="BY28" s="8">
        <v>337.53026634382576</v>
      </c>
      <c r="BZ28" s="1"/>
      <c r="CA28" s="8">
        <v>229.2</v>
      </c>
      <c r="CB28" s="8">
        <v>89.8</v>
      </c>
      <c r="CC28" s="8">
        <v>2</v>
      </c>
      <c r="CD28" s="8">
        <v>487.5</v>
      </c>
      <c r="CE28" s="8">
        <v>70.5</v>
      </c>
      <c r="CF28" s="9">
        <v>964</v>
      </c>
      <c r="CG28" s="10">
        <v>1.85</v>
      </c>
      <c r="CH28" s="11">
        <v>42.7</v>
      </c>
      <c r="CI28" s="12">
        <v>0.42700000000000005</v>
      </c>
      <c r="CJ28" s="8">
        <v>400</v>
      </c>
      <c r="CK28" s="1"/>
      <c r="CL28" s="8">
        <v>258.8</v>
      </c>
      <c r="CM28" s="8">
        <v>114.6</v>
      </c>
      <c r="CN28" s="8">
        <v>0.6</v>
      </c>
      <c r="CO28" s="8">
        <v>531.70000000000005</v>
      </c>
      <c r="CP28" s="8">
        <v>-35.6</v>
      </c>
      <c r="CQ28" s="9">
        <v>750</v>
      </c>
      <c r="CR28" s="10">
        <v>1.82</v>
      </c>
      <c r="CS28" s="11">
        <v>52</v>
      </c>
      <c r="CT28" s="12">
        <v>0.52</v>
      </c>
      <c r="CU28" s="8">
        <v>539.16666666666674</v>
      </c>
      <c r="CV28" s="1"/>
      <c r="CW28" s="8">
        <v>394.3</v>
      </c>
      <c r="CX28" s="8">
        <v>176.5</v>
      </c>
      <c r="CY28" s="8">
        <v>12.8</v>
      </c>
      <c r="CZ28" s="8">
        <v>1342.6</v>
      </c>
      <c r="DA28" s="8">
        <v>1.6</v>
      </c>
      <c r="DB28" s="9">
        <v>748</v>
      </c>
      <c r="DC28" s="10">
        <v>1.28</v>
      </c>
      <c r="DD28" s="11">
        <v>65.099999999999994</v>
      </c>
      <c r="DE28" s="12">
        <v>0.65099999999999991</v>
      </c>
      <c r="DF28" s="8">
        <v>1129.7994269340973</v>
      </c>
      <c r="DG28" s="1"/>
      <c r="DH28" s="8">
        <v>630.29999999999995</v>
      </c>
      <c r="DI28" s="8">
        <v>279.7</v>
      </c>
      <c r="DJ28" s="8">
        <v>41.1</v>
      </c>
      <c r="DK28" s="8">
        <v>1787.7</v>
      </c>
      <c r="DL28" s="8">
        <v>-8.1999999999999993</v>
      </c>
      <c r="DM28" s="9">
        <v>611</v>
      </c>
      <c r="DN28" s="10">
        <v>1.28</v>
      </c>
      <c r="DO28" s="11">
        <v>62.5</v>
      </c>
      <c r="DP28" s="12">
        <v>0.625</v>
      </c>
      <c r="DQ28" s="8">
        <v>1680.8</v>
      </c>
      <c r="DR28" s="1"/>
      <c r="DS28" s="8">
        <v>1466.3</v>
      </c>
      <c r="DT28" s="8">
        <v>546.70000000000005</v>
      </c>
      <c r="DU28" s="8">
        <v>75.5</v>
      </c>
      <c r="DV28" s="8">
        <v>3082.9</v>
      </c>
      <c r="DW28" s="8">
        <v>329.5</v>
      </c>
      <c r="DX28" s="9">
        <v>455</v>
      </c>
      <c r="DY28" s="10">
        <v>1.59</v>
      </c>
      <c r="DZ28" s="11">
        <v>50.1</v>
      </c>
      <c r="EA28" s="12">
        <v>0.501</v>
      </c>
      <c r="EB28" s="8">
        <v>2938.4769539078156</v>
      </c>
      <c r="EC28" s="1"/>
      <c r="ED28" s="8">
        <v>2107</v>
      </c>
      <c r="EE28" s="8">
        <v>1124</v>
      </c>
      <c r="EF28" s="8">
        <v>196</v>
      </c>
      <c r="EG28" s="8">
        <v>3350</v>
      </c>
      <c r="EH28" s="8">
        <v>-1139</v>
      </c>
      <c r="EI28" s="40">
        <v>259</v>
      </c>
      <c r="EJ28" s="10">
        <v>0.82</v>
      </c>
      <c r="EK28" s="11">
        <v>62.3</v>
      </c>
      <c r="EL28" s="12">
        <v>0.623</v>
      </c>
      <c r="EM28" s="8">
        <v>5588.8594164456235</v>
      </c>
      <c r="EN28" s="1"/>
      <c r="EO28" s="8">
        <v>5134</v>
      </c>
      <c r="EP28" s="8">
        <v>2879</v>
      </c>
      <c r="EQ28" s="8">
        <v>639</v>
      </c>
      <c r="ER28" s="8">
        <v>7533</v>
      </c>
      <c r="ES28" s="8">
        <v>-919</v>
      </c>
      <c r="ET28" s="9">
        <v>236</v>
      </c>
      <c r="EU28" s="10">
        <v>0.69</v>
      </c>
      <c r="EV28" s="11">
        <v>69</v>
      </c>
      <c r="EW28" s="12">
        <v>0.69</v>
      </c>
      <c r="EX28" s="8">
        <v>16561.290322580644</v>
      </c>
      <c r="EY28" s="1"/>
      <c r="EZ28" s="8">
        <v>64998</v>
      </c>
      <c r="FA28" s="8">
        <v>53410</v>
      </c>
      <c r="FB28" s="8">
        <v>2310</v>
      </c>
      <c r="FC28" s="8">
        <v>42032</v>
      </c>
      <c r="FD28" s="8">
        <v>3348</v>
      </c>
      <c r="FE28" s="9">
        <v>346</v>
      </c>
      <c r="FF28" s="10">
        <v>1.25</v>
      </c>
      <c r="FG28" s="11">
        <v>34.5</v>
      </c>
      <c r="FH28" s="12">
        <v>0.34499999999999997</v>
      </c>
      <c r="FI28" s="8">
        <v>99233.587786259537</v>
      </c>
    </row>
    <row r="29" spans="1:165" x14ac:dyDescent="0.25">
      <c r="A29" s="9" t="s">
        <v>12</v>
      </c>
      <c r="B29" s="9" t="s">
        <v>268</v>
      </c>
      <c r="C29" s="27">
        <v>74.55</v>
      </c>
      <c r="D29" s="27">
        <v>14.340999999999999</v>
      </c>
      <c r="E29" s="27">
        <v>11.243</v>
      </c>
      <c r="F29" s="27">
        <v>63.600999999999999</v>
      </c>
      <c r="G29" s="27">
        <v>0.93700000000000006</v>
      </c>
      <c r="H29" s="27">
        <v>35.595999999999997</v>
      </c>
      <c r="I29" s="27">
        <v>9.8209999999999997</v>
      </c>
      <c r="J29" s="10">
        <v>4.434906910257304</v>
      </c>
      <c r="K29" s="27">
        <v>100.134</v>
      </c>
      <c r="L29" s="9"/>
      <c r="M29" s="27">
        <v>125.703</v>
      </c>
      <c r="N29" s="27">
        <v>49.241999999999997</v>
      </c>
      <c r="O29" s="27">
        <v>52.512</v>
      </c>
      <c r="P29" s="27">
        <v>177.82400000000001</v>
      </c>
      <c r="Q29" s="27">
        <v>1.2290000000000001</v>
      </c>
      <c r="R29" s="27">
        <v>48.404000000000003</v>
      </c>
      <c r="S29" s="27">
        <v>13.292999999999999</v>
      </c>
      <c r="T29" s="10">
        <v>3.6112261890256283</v>
      </c>
      <c r="U29" s="27">
        <v>227.45699999999999</v>
      </c>
      <c r="V29" s="9"/>
      <c r="W29" s="27">
        <v>145.83500000000001</v>
      </c>
      <c r="X29" s="27">
        <v>217.511</v>
      </c>
      <c r="Y29" s="27">
        <v>1.405</v>
      </c>
      <c r="Z29" s="27">
        <v>57.5</v>
      </c>
      <c r="AA29" s="27">
        <v>72.676000000000002</v>
      </c>
      <c r="AB29" s="27">
        <v>57.905000000000001</v>
      </c>
      <c r="AC29" s="27">
        <v>184.30500000000001</v>
      </c>
      <c r="AD29" s="27">
        <v>17.765000000000001</v>
      </c>
      <c r="AE29" s="9">
        <v>1749</v>
      </c>
      <c r="AF29" s="10">
        <v>2.992886234795531</v>
      </c>
      <c r="AG29" s="27">
        <v>276.416</v>
      </c>
      <c r="AH29" s="9"/>
      <c r="AI29" s="27">
        <v>167.529</v>
      </c>
      <c r="AJ29" s="27">
        <v>309.90800000000002</v>
      </c>
      <c r="AK29" s="27">
        <v>1.306</v>
      </c>
      <c r="AL29" s="27">
        <v>87.091999999999999</v>
      </c>
      <c r="AM29" s="27">
        <v>143.93600000000001</v>
      </c>
      <c r="AN29" s="27">
        <v>86.840999999999994</v>
      </c>
      <c r="AO29" s="27">
        <v>258.911</v>
      </c>
      <c r="AP29" s="27">
        <v>23.792000000000002</v>
      </c>
      <c r="AQ29" s="9">
        <v>1850</v>
      </c>
      <c r="AR29" s="10">
        <v>2.1530958203646064</v>
      </c>
      <c r="AS29" s="27">
        <v>398.30599999999998</v>
      </c>
      <c r="AT29" s="9"/>
      <c r="AU29" s="27">
        <v>221.93799999999999</v>
      </c>
      <c r="AV29" s="27">
        <v>327.80599999999998</v>
      </c>
      <c r="AW29" s="27">
        <v>1.2290000000000001</v>
      </c>
      <c r="AX29" s="27">
        <v>125.529</v>
      </c>
      <c r="AY29" s="27">
        <v>167.15199999999999</v>
      </c>
      <c r="AZ29" s="27">
        <v>65.474000000000004</v>
      </c>
      <c r="BA29" s="27">
        <v>335.76400000000001</v>
      </c>
      <c r="BB29" s="27">
        <v>35.171999999999997</v>
      </c>
      <c r="BC29" s="9">
        <v>1950</v>
      </c>
      <c r="BD29" s="10">
        <v>1.9611252034076769</v>
      </c>
      <c r="BE29" s="27">
        <v>454.56400000000002</v>
      </c>
      <c r="BF29" s="1"/>
      <c r="BG29" s="8">
        <v>243.6</v>
      </c>
      <c r="BH29" s="8" t="s">
        <v>340</v>
      </c>
      <c r="BI29" s="8">
        <v>550.1</v>
      </c>
      <c r="BJ29" s="8">
        <v>55.5</v>
      </c>
      <c r="BK29" s="9">
        <v>1924</v>
      </c>
      <c r="BL29" s="10" t="s">
        <v>340</v>
      </c>
      <c r="BM29" s="11" t="s">
        <v>340</v>
      </c>
      <c r="BN29" s="12" t="s">
        <v>340</v>
      </c>
      <c r="BO29" s="8" t="s">
        <v>340</v>
      </c>
      <c r="BP29" s="1"/>
      <c r="BQ29" s="8">
        <v>263.10000000000002</v>
      </c>
      <c r="BR29" s="8">
        <v>144.69999999999999</v>
      </c>
      <c r="BS29" s="8">
        <v>527.20000000000005</v>
      </c>
      <c r="BT29" s="8">
        <v>52.8</v>
      </c>
      <c r="BU29" s="9">
        <v>1927</v>
      </c>
      <c r="BV29" s="10">
        <v>2.72</v>
      </c>
      <c r="BW29" s="11">
        <v>63.7</v>
      </c>
      <c r="BX29" s="12">
        <v>0.63700000000000001</v>
      </c>
      <c r="BY29" s="8">
        <v>724.7933884297521</v>
      </c>
      <c r="BZ29" s="1"/>
      <c r="CA29" s="8">
        <v>497.9</v>
      </c>
      <c r="CB29" s="8">
        <v>396.9</v>
      </c>
      <c r="CC29" s="8">
        <v>51.7</v>
      </c>
      <c r="CD29" s="8">
        <v>704.2</v>
      </c>
      <c r="CE29" s="8">
        <v>99.8</v>
      </c>
      <c r="CF29" s="9">
        <v>2120</v>
      </c>
      <c r="CG29" s="10">
        <v>2.5099999999999998</v>
      </c>
      <c r="CH29" s="11">
        <v>58.6</v>
      </c>
      <c r="CI29" s="12">
        <v>0.58599999999999997</v>
      </c>
      <c r="CJ29" s="8">
        <v>1202.6570048309177</v>
      </c>
      <c r="CK29" s="1"/>
      <c r="CL29" s="8">
        <v>1097.3</v>
      </c>
      <c r="CM29" s="8">
        <v>524.70000000000005</v>
      </c>
      <c r="CN29" s="8">
        <v>271.7</v>
      </c>
      <c r="CO29" s="8">
        <v>1630</v>
      </c>
      <c r="CP29" s="8">
        <v>486.8</v>
      </c>
      <c r="CQ29" s="9">
        <v>2537</v>
      </c>
      <c r="CR29" s="10">
        <v>1.5</v>
      </c>
      <c r="CS29" s="11">
        <v>65.900000000000006</v>
      </c>
      <c r="CT29" s="12">
        <v>0.65900000000000003</v>
      </c>
      <c r="CU29" s="8">
        <v>3217.8885630498535</v>
      </c>
      <c r="CV29" s="1"/>
      <c r="CW29" s="8">
        <v>2001.4</v>
      </c>
      <c r="CX29" s="8">
        <v>826.1</v>
      </c>
      <c r="CY29" s="8">
        <v>600.29999999999995</v>
      </c>
      <c r="CZ29" s="8">
        <v>3696</v>
      </c>
      <c r="DA29" s="8">
        <v>929.3</v>
      </c>
      <c r="DB29" s="9">
        <v>2778</v>
      </c>
      <c r="DC29" s="10">
        <v>1.53</v>
      </c>
      <c r="DD29" s="11">
        <v>57.7</v>
      </c>
      <c r="DE29" s="12">
        <v>0.57700000000000007</v>
      </c>
      <c r="DF29" s="8">
        <v>4731.4420803782514</v>
      </c>
      <c r="DG29" s="1"/>
      <c r="DH29" s="8">
        <v>3916.5</v>
      </c>
      <c r="DI29" s="8">
        <v>1491.4</v>
      </c>
      <c r="DJ29" s="8">
        <v>1749</v>
      </c>
      <c r="DK29" s="8">
        <v>5520.6</v>
      </c>
      <c r="DL29" s="8">
        <v>842.4</v>
      </c>
      <c r="DM29" s="9">
        <v>2958</v>
      </c>
      <c r="DN29" s="10">
        <v>1.2</v>
      </c>
      <c r="DO29" s="11">
        <v>58.3</v>
      </c>
      <c r="DP29" s="12">
        <v>0.58299999999999996</v>
      </c>
      <c r="DQ29" s="8">
        <v>9392.0863309352517</v>
      </c>
      <c r="DR29" s="1"/>
      <c r="DS29" s="8">
        <v>10154.200000000001</v>
      </c>
      <c r="DT29" s="8">
        <v>2702.5</v>
      </c>
      <c r="DU29" s="8">
        <v>4805.3999999999996</v>
      </c>
      <c r="DV29" s="8">
        <v>13241.7</v>
      </c>
      <c r="DW29" s="8">
        <v>4018.2</v>
      </c>
      <c r="DX29" s="9">
        <v>2645</v>
      </c>
      <c r="DY29" s="10">
        <v>1.59</v>
      </c>
      <c r="DZ29" s="11">
        <v>45.7</v>
      </c>
      <c r="EA29" s="12">
        <v>0.45700000000000002</v>
      </c>
      <c r="EB29" s="8">
        <v>18700.184162062618</v>
      </c>
      <c r="EC29" s="1"/>
      <c r="ED29" s="8">
        <v>27441</v>
      </c>
      <c r="EE29" s="8">
        <v>5717</v>
      </c>
      <c r="EF29" s="8">
        <v>11863</v>
      </c>
      <c r="EG29" s="8">
        <v>20013</v>
      </c>
      <c r="EH29" s="8">
        <v>7667</v>
      </c>
      <c r="EI29" s="40">
        <v>2407</v>
      </c>
      <c r="EJ29" s="10">
        <v>2.15</v>
      </c>
      <c r="EK29" s="11">
        <v>42.8</v>
      </c>
      <c r="EL29" s="12">
        <v>0.42799999999999999</v>
      </c>
      <c r="EM29" s="8">
        <v>47973.776223776222</v>
      </c>
      <c r="EN29" s="1"/>
      <c r="EO29" s="8">
        <v>94066</v>
      </c>
      <c r="EP29" s="8">
        <v>15720</v>
      </c>
      <c r="EQ29" s="8">
        <v>45292</v>
      </c>
      <c r="ER29" s="8">
        <v>38871</v>
      </c>
      <c r="ES29" s="8">
        <v>21382</v>
      </c>
      <c r="ET29" s="9">
        <v>2262</v>
      </c>
      <c r="EU29" s="10">
        <v>2.74</v>
      </c>
      <c r="EV29" s="11">
        <v>25.2</v>
      </c>
      <c r="EW29" s="12">
        <v>0.252</v>
      </c>
      <c r="EX29" s="8">
        <v>125756.68449197861</v>
      </c>
      <c r="EY29" s="1"/>
      <c r="EZ29" s="8">
        <v>392105</v>
      </c>
      <c r="FA29" s="8">
        <v>56385</v>
      </c>
      <c r="FB29" s="8">
        <v>197397</v>
      </c>
      <c r="FC29" s="8">
        <v>147839</v>
      </c>
      <c r="FD29" s="8">
        <v>97647</v>
      </c>
      <c r="FE29" s="9">
        <v>2416</v>
      </c>
      <c r="FF29" s="10">
        <v>2.3199999999999998</v>
      </c>
      <c r="FG29" s="11">
        <v>25.5</v>
      </c>
      <c r="FH29" s="12">
        <v>0.255</v>
      </c>
      <c r="FI29" s="8">
        <v>526315.43624161079</v>
      </c>
    </row>
    <row r="30" spans="1:165" x14ac:dyDescent="0.25">
      <c r="A30" s="9" t="s">
        <v>13</v>
      </c>
      <c r="B30" s="9" t="s">
        <v>278</v>
      </c>
      <c r="C30" s="27">
        <v>35.524000000000001</v>
      </c>
      <c r="D30" s="27">
        <v>19.760999999999999</v>
      </c>
      <c r="E30" s="27">
        <v>0.57499999999999996</v>
      </c>
      <c r="F30" s="27">
        <v>30.085000000000001</v>
      </c>
      <c r="G30" s="27">
        <v>0.97599999999999998</v>
      </c>
      <c r="H30" s="27">
        <v>25.754000000000001</v>
      </c>
      <c r="I30" s="27">
        <v>5.1970000000000001</v>
      </c>
      <c r="J30" s="10">
        <v>1.5224431961945246</v>
      </c>
      <c r="K30" s="27">
        <v>55.86</v>
      </c>
      <c r="L30" s="9"/>
      <c r="M30" s="27">
        <v>43.052999999999997</v>
      </c>
      <c r="N30" s="27">
        <v>29.994</v>
      </c>
      <c r="O30" s="27">
        <v>3.0270000000000001</v>
      </c>
      <c r="P30" s="27">
        <v>41.658999999999999</v>
      </c>
      <c r="Q30" s="27">
        <v>0.71</v>
      </c>
      <c r="R30" s="27">
        <v>33.704999999999998</v>
      </c>
      <c r="S30" s="27">
        <v>8.2899999999999991</v>
      </c>
      <c r="T30" s="10">
        <v>1.3889111155564446</v>
      </c>
      <c r="U30" s="27">
        <v>76.073999999999998</v>
      </c>
      <c r="V30" s="9"/>
      <c r="W30" s="27">
        <v>54.829000000000001</v>
      </c>
      <c r="X30" s="27">
        <v>46.625</v>
      </c>
      <c r="Y30" s="27">
        <v>0.60899999999999999</v>
      </c>
      <c r="Z30" s="27">
        <v>37.093000000000004</v>
      </c>
      <c r="AA30" s="27">
        <v>26.803999999999998</v>
      </c>
      <c r="AB30" s="27">
        <v>2.694</v>
      </c>
      <c r="AC30" s="27">
        <v>139.929</v>
      </c>
      <c r="AD30" s="27">
        <v>13.64</v>
      </c>
      <c r="AE30" s="9">
        <v>900</v>
      </c>
      <c r="AF30" s="10">
        <v>1.7394791822116102</v>
      </c>
      <c r="AG30" s="27">
        <v>84.326999999999998</v>
      </c>
      <c r="AH30" s="9"/>
      <c r="AI30" s="27" t="s">
        <v>340</v>
      </c>
      <c r="AJ30" s="27" t="s">
        <v>340</v>
      </c>
      <c r="AK30" s="27" t="s">
        <v>340</v>
      </c>
      <c r="AL30" s="27" t="s">
        <v>340</v>
      </c>
      <c r="AM30" s="27" t="s">
        <v>340</v>
      </c>
      <c r="AN30" s="27" t="s">
        <v>340</v>
      </c>
      <c r="AO30" s="27" t="s">
        <v>340</v>
      </c>
      <c r="AP30" s="27" t="s">
        <v>340</v>
      </c>
      <c r="AQ30" s="17" t="s">
        <v>340</v>
      </c>
      <c r="AR30" s="17" t="s">
        <v>340</v>
      </c>
      <c r="AS30" s="27" t="s">
        <v>340</v>
      </c>
      <c r="AT30" s="9"/>
      <c r="AU30" s="27">
        <v>75.147000000000006</v>
      </c>
      <c r="AV30" s="27">
        <v>90.381</v>
      </c>
      <c r="AW30" s="27">
        <v>0.38900000000000001</v>
      </c>
      <c r="AX30" s="27">
        <v>32.597999999999999</v>
      </c>
      <c r="AY30" s="27">
        <v>44.2</v>
      </c>
      <c r="AZ30" s="27">
        <v>4.0209999999999999</v>
      </c>
      <c r="BA30" s="27">
        <v>272.88900000000001</v>
      </c>
      <c r="BB30" s="27">
        <v>27.763000000000002</v>
      </c>
      <c r="BC30" s="9">
        <v>810</v>
      </c>
      <c r="BD30" s="10">
        <v>2.0448190045248871</v>
      </c>
      <c r="BE30" s="27">
        <v>123.36799999999999</v>
      </c>
      <c r="BF30" s="1"/>
      <c r="BG30" s="8">
        <v>108.2</v>
      </c>
      <c r="BH30" s="8">
        <v>34.5</v>
      </c>
      <c r="BI30" s="8">
        <v>333.4</v>
      </c>
      <c r="BJ30" s="8">
        <v>33.9</v>
      </c>
      <c r="BK30" s="9">
        <v>845</v>
      </c>
      <c r="BL30" s="10">
        <v>2.11</v>
      </c>
      <c r="BM30" s="11">
        <v>37.200000000000003</v>
      </c>
      <c r="BN30" s="12">
        <v>0.37200000000000005</v>
      </c>
      <c r="BO30" s="8">
        <v>172.29299363057328</v>
      </c>
      <c r="BP30" s="1"/>
      <c r="BQ30" s="8">
        <v>151.30000000000001</v>
      </c>
      <c r="BR30" s="8">
        <v>42</v>
      </c>
      <c r="BS30" s="8">
        <v>486.7</v>
      </c>
      <c r="BT30" s="8">
        <v>54.3</v>
      </c>
      <c r="BU30" s="9">
        <v>863</v>
      </c>
      <c r="BV30" s="10">
        <v>2.19</v>
      </c>
      <c r="BW30" s="11">
        <v>37.4</v>
      </c>
      <c r="BX30" s="12">
        <v>0.374</v>
      </c>
      <c r="BY30" s="8">
        <v>241.6932907348243</v>
      </c>
      <c r="BZ30" s="1"/>
      <c r="CA30" s="8">
        <v>237.4</v>
      </c>
      <c r="CB30" s="8">
        <v>71.900000000000006</v>
      </c>
      <c r="CC30" s="8">
        <v>13.6</v>
      </c>
      <c r="CD30" s="8">
        <v>670.1</v>
      </c>
      <c r="CE30" s="8">
        <v>56.6</v>
      </c>
      <c r="CF30" s="9">
        <v>927</v>
      </c>
      <c r="CG30" s="10">
        <v>2.12</v>
      </c>
      <c r="CH30" s="11">
        <v>35.9</v>
      </c>
      <c r="CI30" s="12">
        <v>0.35899999999999999</v>
      </c>
      <c r="CJ30" s="8">
        <v>370.35881435257409</v>
      </c>
      <c r="CK30" s="1"/>
      <c r="CL30" s="8">
        <v>334.8</v>
      </c>
      <c r="CM30" s="8">
        <v>162.6</v>
      </c>
      <c r="CN30" s="8">
        <v>15</v>
      </c>
      <c r="CO30" s="8">
        <v>959.7</v>
      </c>
      <c r="CP30" s="8">
        <v>72.3</v>
      </c>
      <c r="CQ30" s="9">
        <v>952</v>
      </c>
      <c r="CR30" s="10">
        <v>1.62</v>
      </c>
      <c r="CS30" s="11">
        <v>41.8</v>
      </c>
      <c r="CT30" s="12">
        <v>0.41799999999999998</v>
      </c>
      <c r="CU30" s="8">
        <v>575.25773195876286</v>
      </c>
      <c r="CV30" s="1"/>
      <c r="CW30" s="8">
        <v>727.7</v>
      </c>
      <c r="CX30" s="8">
        <v>399.4</v>
      </c>
      <c r="CY30" s="8">
        <v>25.5</v>
      </c>
      <c r="CZ30" s="8">
        <v>2010.7</v>
      </c>
      <c r="DA30" s="8">
        <v>500.8</v>
      </c>
      <c r="DB30" s="9">
        <v>1022</v>
      </c>
      <c r="DC30" s="10">
        <v>1.01</v>
      </c>
      <c r="DD30" s="11">
        <v>41.7</v>
      </c>
      <c r="DE30" s="12">
        <v>0.41700000000000004</v>
      </c>
      <c r="DF30" s="8">
        <v>1248.1989708404803</v>
      </c>
      <c r="DG30" s="1"/>
      <c r="DH30" s="8">
        <v>1573.6</v>
      </c>
      <c r="DI30" s="8">
        <v>791.5</v>
      </c>
      <c r="DJ30" s="8">
        <v>36.4</v>
      </c>
      <c r="DK30" s="8">
        <v>3278.4</v>
      </c>
      <c r="DL30" s="8">
        <v>535.1</v>
      </c>
      <c r="DM30" s="9">
        <v>760</v>
      </c>
      <c r="DN30" s="10">
        <v>1.18</v>
      </c>
      <c r="DO30" s="11">
        <v>36.9</v>
      </c>
      <c r="DP30" s="12">
        <v>0.36899999999999999</v>
      </c>
      <c r="DQ30" s="8">
        <v>2493.8193343898574</v>
      </c>
      <c r="DR30" s="1"/>
      <c r="DS30" s="8">
        <v>3189.2</v>
      </c>
      <c r="DT30" s="8">
        <v>1448</v>
      </c>
      <c r="DU30" s="8">
        <v>132.4</v>
      </c>
      <c r="DV30" s="8">
        <v>5514.4</v>
      </c>
      <c r="DW30" s="8">
        <v>329.2</v>
      </c>
      <c r="DX30" s="9">
        <v>694</v>
      </c>
      <c r="DY30" s="10">
        <v>2.29</v>
      </c>
      <c r="DZ30" s="11">
        <v>27.5</v>
      </c>
      <c r="EA30" s="12">
        <v>0.27500000000000002</v>
      </c>
      <c r="EB30" s="8">
        <v>4398.8965517241377</v>
      </c>
      <c r="EC30" s="1"/>
      <c r="ED30" s="8">
        <v>8266</v>
      </c>
      <c r="EE30" s="8">
        <v>3395</v>
      </c>
      <c r="EF30" s="8">
        <v>460</v>
      </c>
      <c r="EG30" s="8">
        <v>13259</v>
      </c>
      <c r="EH30" s="8">
        <v>1291</v>
      </c>
      <c r="EI30" s="40">
        <v>646</v>
      </c>
      <c r="EJ30" s="10">
        <v>1.71</v>
      </c>
      <c r="EK30" s="11">
        <v>29.2</v>
      </c>
      <c r="EL30" s="12">
        <v>0.29199999999999998</v>
      </c>
      <c r="EM30" s="8">
        <v>11675.141242937854</v>
      </c>
      <c r="EN30" s="1"/>
      <c r="EO30" s="8">
        <v>26403</v>
      </c>
      <c r="EP30" s="8">
        <v>9754</v>
      </c>
      <c r="EQ30" s="8">
        <v>1158</v>
      </c>
      <c r="ER30" s="8">
        <v>38470</v>
      </c>
      <c r="ES30" s="8">
        <v>3608</v>
      </c>
      <c r="ET30" s="9">
        <v>595</v>
      </c>
      <c r="EU30" s="10">
        <v>1.81</v>
      </c>
      <c r="EV30" s="11">
        <v>29.7</v>
      </c>
      <c r="EW30" s="12">
        <v>0.29699999999999999</v>
      </c>
      <c r="EX30" s="8">
        <v>37557.610241820767</v>
      </c>
      <c r="EY30" s="1"/>
      <c r="EZ30" s="8">
        <v>85989</v>
      </c>
      <c r="FA30" s="8">
        <v>27535</v>
      </c>
      <c r="FB30" s="8">
        <v>5026</v>
      </c>
      <c r="FC30" s="8">
        <v>123370</v>
      </c>
      <c r="FD30" s="8">
        <v>3283</v>
      </c>
      <c r="FE30" s="9">
        <v>600</v>
      </c>
      <c r="FF30" s="10">
        <v>2.23</v>
      </c>
      <c r="FG30" s="11">
        <v>23.9</v>
      </c>
      <c r="FH30" s="12">
        <v>0.23899999999999999</v>
      </c>
      <c r="FI30" s="8">
        <v>112994.74375821288</v>
      </c>
    </row>
    <row r="31" spans="1:165" x14ac:dyDescent="0.25">
      <c r="A31" s="9" t="s">
        <v>14</v>
      </c>
      <c r="B31" s="9" t="s">
        <v>299</v>
      </c>
      <c r="C31" s="27">
        <v>9.2799999999999994</v>
      </c>
      <c r="D31" s="27">
        <v>5.899</v>
      </c>
      <c r="E31" s="27">
        <v>2.879</v>
      </c>
      <c r="F31" s="27">
        <v>11.265000000000001</v>
      </c>
      <c r="G31" s="27">
        <v>0</v>
      </c>
      <c r="H31" s="27">
        <v>7.5670000000000002</v>
      </c>
      <c r="I31" s="27">
        <v>0.71899999999999997</v>
      </c>
      <c r="J31" s="10">
        <v>1.9096457026614679</v>
      </c>
      <c r="K31" s="27">
        <v>18.058</v>
      </c>
      <c r="L31" s="9"/>
      <c r="M31" s="27">
        <v>13.215</v>
      </c>
      <c r="N31" s="27">
        <v>4.4960000000000004</v>
      </c>
      <c r="O31" s="27">
        <v>0.51900000000000002</v>
      </c>
      <c r="P31" s="27">
        <v>9.2590000000000003</v>
      </c>
      <c r="Q31" s="27">
        <v>0.32700000000000001</v>
      </c>
      <c r="R31" s="27">
        <v>8.6440000000000001</v>
      </c>
      <c r="S31" s="27">
        <v>1.4550000000000001</v>
      </c>
      <c r="T31" s="10">
        <v>2.0593861209964412</v>
      </c>
      <c r="U31" s="27">
        <v>18.23</v>
      </c>
      <c r="V31" s="9"/>
      <c r="W31" s="27">
        <v>14.058999999999999</v>
      </c>
      <c r="X31" s="27">
        <v>13.391</v>
      </c>
      <c r="Y31" s="27">
        <v>0.25900000000000001</v>
      </c>
      <c r="Z31" s="27">
        <v>8.4160000000000004</v>
      </c>
      <c r="AA31" s="27">
        <v>6.12</v>
      </c>
      <c r="AB31" s="27">
        <v>1.887</v>
      </c>
      <c r="AC31" s="27">
        <v>18.564</v>
      </c>
      <c r="AD31" s="27">
        <v>2.0499999999999998</v>
      </c>
      <c r="AE31" s="9">
        <v>270</v>
      </c>
      <c r="AF31" s="10">
        <v>2.1880718954248368</v>
      </c>
      <c r="AG31" s="27">
        <v>22.065999999999999</v>
      </c>
      <c r="AH31" s="9"/>
      <c r="AI31" s="27">
        <v>18.103999999999999</v>
      </c>
      <c r="AJ31" s="27">
        <v>20.445</v>
      </c>
      <c r="AK31" s="27">
        <v>0.82799999999999996</v>
      </c>
      <c r="AL31" s="27">
        <v>7.5720000000000001</v>
      </c>
      <c r="AM31" s="27">
        <v>7.9050000000000002</v>
      </c>
      <c r="AN31" s="27">
        <v>2.8359999999999999</v>
      </c>
      <c r="AO31" s="27">
        <v>27.527999999999999</v>
      </c>
      <c r="AP31" s="27">
        <v>5.0830000000000002</v>
      </c>
      <c r="AQ31" s="9" t="s">
        <v>340</v>
      </c>
      <c r="AR31" s="10">
        <v>2.586337760910816</v>
      </c>
      <c r="AS31" s="27">
        <v>28.844999999999999</v>
      </c>
      <c r="AT31" s="9"/>
      <c r="AU31" s="27">
        <v>25.608000000000001</v>
      </c>
      <c r="AV31" s="27">
        <v>31.510999999999999</v>
      </c>
      <c r="AW31" s="27">
        <v>0.82799999999999996</v>
      </c>
      <c r="AX31" s="27">
        <v>9.4459999999999997</v>
      </c>
      <c r="AY31" s="27">
        <v>13.657</v>
      </c>
      <c r="AZ31" s="27">
        <v>2.52</v>
      </c>
      <c r="BA31" s="27">
        <v>47.149000000000001</v>
      </c>
      <c r="BB31" s="27">
        <v>9.83</v>
      </c>
      <c r="BC31" s="9">
        <v>400</v>
      </c>
      <c r="BD31" s="10">
        <v>2.3073149300724904</v>
      </c>
      <c r="BE31" s="27">
        <v>41.784999999999997</v>
      </c>
      <c r="BF31" s="1"/>
      <c r="BG31" s="8">
        <v>34.5</v>
      </c>
      <c r="BH31" s="8">
        <v>11.2</v>
      </c>
      <c r="BI31" s="8">
        <v>89.2</v>
      </c>
      <c r="BJ31" s="8">
        <v>12.9</v>
      </c>
      <c r="BK31" s="9">
        <v>498</v>
      </c>
      <c r="BL31" s="10">
        <v>1.69</v>
      </c>
      <c r="BM31" s="11">
        <v>60.4</v>
      </c>
      <c r="BN31" s="12">
        <v>0.60399999999999998</v>
      </c>
      <c r="BO31" s="8">
        <v>87.12121212121211</v>
      </c>
      <c r="BP31" s="1"/>
      <c r="BQ31" s="8">
        <v>77.900000000000006</v>
      </c>
      <c r="BR31" s="8">
        <v>18.7</v>
      </c>
      <c r="BS31" s="8">
        <v>174.6</v>
      </c>
      <c r="BT31" s="8">
        <v>21.4</v>
      </c>
      <c r="BU31" s="9">
        <v>650</v>
      </c>
      <c r="BV31" s="10">
        <v>1.66</v>
      </c>
      <c r="BW31" s="11">
        <v>50.2</v>
      </c>
      <c r="BX31" s="12">
        <v>0.502</v>
      </c>
      <c r="BY31" s="8">
        <v>156.425702811245</v>
      </c>
      <c r="BZ31" s="1"/>
      <c r="CA31" s="8">
        <v>102.6</v>
      </c>
      <c r="CB31" s="8">
        <v>36.4</v>
      </c>
      <c r="CC31" s="8">
        <v>37.700000000000003</v>
      </c>
      <c r="CD31" s="8">
        <v>212.1</v>
      </c>
      <c r="CE31" s="8">
        <v>9.1</v>
      </c>
      <c r="CF31" s="9">
        <v>800</v>
      </c>
      <c r="CG31" s="10">
        <v>1.31</v>
      </c>
      <c r="CH31" s="11">
        <v>53.8</v>
      </c>
      <c r="CI31" s="12">
        <v>0.53799999999999992</v>
      </c>
      <c r="CJ31" s="8">
        <v>222.07792207792204</v>
      </c>
      <c r="CK31" s="1"/>
      <c r="CL31" s="8">
        <v>114.5</v>
      </c>
      <c r="CM31" s="8">
        <v>43.9</v>
      </c>
      <c r="CN31" s="8">
        <v>46.5</v>
      </c>
      <c r="CO31" s="8">
        <v>226.9</v>
      </c>
      <c r="CP31" s="8">
        <v>-43.2</v>
      </c>
      <c r="CQ31" s="9">
        <v>660</v>
      </c>
      <c r="CR31" s="10">
        <v>0.92</v>
      </c>
      <c r="CS31" s="11">
        <v>63.6</v>
      </c>
      <c r="CT31" s="12">
        <v>0.63600000000000001</v>
      </c>
      <c r="CU31" s="8">
        <v>314.56043956043959</v>
      </c>
      <c r="CV31" s="1"/>
      <c r="CW31" s="8">
        <v>178.1</v>
      </c>
      <c r="CX31" s="8">
        <v>79.8</v>
      </c>
      <c r="CY31" s="8">
        <v>155.1</v>
      </c>
      <c r="CZ31" s="8">
        <v>161.5</v>
      </c>
      <c r="DA31" s="8">
        <v>-50.5</v>
      </c>
      <c r="DB31" s="9">
        <v>127</v>
      </c>
      <c r="DC31" s="10">
        <v>1.32</v>
      </c>
      <c r="DD31" s="11">
        <v>56.3</v>
      </c>
      <c r="DE31" s="12">
        <v>0.56299999999999994</v>
      </c>
      <c r="DF31" s="8">
        <v>407.55148741418759</v>
      </c>
      <c r="DG31" s="1"/>
      <c r="DH31" s="8">
        <v>354.9</v>
      </c>
      <c r="DI31" s="8">
        <v>124.1</v>
      </c>
      <c r="DJ31" s="8">
        <v>268.39999999999998</v>
      </c>
      <c r="DK31" s="8">
        <v>281.2</v>
      </c>
      <c r="DL31" s="8">
        <v>56.4</v>
      </c>
      <c r="DM31" s="9">
        <v>113</v>
      </c>
      <c r="DN31" s="10">
        <v>2.4500000000000002</v>
      </c>
      <c r="DO31" s="11">
        <v>44.9</v>
      </c>
      <c r="DP31" s="12">
        <v>0.44900000000000001</v>
      </c>
      <c r="DQ31" s="8">
        <v>644.10163339382939</v>
      </c>
      <c r="DR31" s="1"/>
      <c r="DS31" s="8">
        <v>815.7</v>
      </c>
      <c r="DT31" s="8">
        <v>382.7</v>
      </c>
      <c r="DU31" s="8">
        <v>524.4</v>
      </c>
      <c r="DV31" s="8">
        <v>449.9</v>
      </c>
      <c r="DW31" s="8">
        <v>14.9</v>
      </c>
      <c r="DX31" s="9">
        <v>150</v>
      </c>
      <c r="DY31" s="10">
        <v>1.42</v>
      </c>
      <c r="DZ31" s="11">
        <v>38.1</v>
      </c>
      <c r="EA31" s="12">
        <v>0.38100000000000001</v>
      </c>
      <c r="EB31" s="8">
        <v>1317.7705977382877</v>
      </c>
      <c r="EC31" s="1"/>
      <c r="ED31" s="8">
        <v>1852</v>
      </c>
      <c r="EE31" s="8">
        <v>303</v>
      </c>
      <c r="EF31" s="8">
        <v>1004</v>
      </c>
      <c r="EG31" s="8">
        <v>1001</v>
      </c>
      <c r="EH31" s="8">
        <v>-81</v>
      </c>
      <c r="EI31" s="40">
        <v>200</v>
      </c>
      <c r="EJ31" s="10">
        <v>3</v>
      </c>
      <c r="EK31" s="11">
        <v>23</v>
      </c>
      <c r="EL31" s="12">
        <v>0.23</v>
      </c>
      <c r="EM31" s="8">
        <v>2405.1948051948052</v>
      </c>
      <c r="EN31" s="1"/>
      <c r="EO31" s="8">
        <v>5468</v>
      </c>
      <c r="EP31" s="8">
        <v>862</v>
      </c>
      <c r="EQ31" s="8">
        <v>2877</v>
      </c>
      <c r="ER31" s="8">
        <v>2059</v>
      </c>
      <c r="ES31" s="8">
        <v>204</v>
      </c>
      <c r="ET31" s="9">
        <v>200</v>
      </c>
      <c r="EU31" s="10">
        <v>3.44</v>
      </c>
      <c r="EV31" s="11">
        <v>11.9</v>
      </c>
      <c r="EW31" s="12">
        <v>0.11900000000000001</v>
      </c>
      <c r="EX31" s="8">
        <v>6206.5834279228147</v>
      </c>
      <c r="EY31" s="1"/>
      <c r="EZ31" s="8">
        <v>20662</v>
      </c>
      <c r="FA31" s="8">
        <v>3083</v>
      </c>
      <c r="FB31" s="8">
        <v>10814</v>
      </c>
      <c r="FC31" s="8">
        <v>9239</v>
      </c>
      <c r="FD31" s="8">
        <v>3508</v>
      </c>
      <c r="FE31" s="9">
        <v>280</v>
      </c>
      <c r="FF31" s="10">
        <v>3.28</v>
      </c>
      <c r="FG31" s="11">
        <v>13.1</v>
      </c>
      <c r="FH31" s="12">
        <v>0.13100000000000001</v>
      </c>
      <c r="FI31" s="8">
        <v>23776.754890678942</v>
      </c>
    </row>
    <row r="32" spans="1:165" x14ac:dyDescent="0.25">
      <c r="A32" s="9" t="s">
        <v>15</v>
      </c>
      <c r="B32" s="9" t="s">
        <v>264</v>
      </c>
      <c r="C32" s="27">
        <v>648.37300000000005</v>
      </c>
      <c r="D32" s="27">
        <v>82.448999999999998</v>
      </c>
      <c r="E32" s="27">
        <v>13.923</v>
      </c>
      <c r="F32" s="27">
        <v>317.33999999999997</v>
      </c>
      <c r="G32" s="27">
        <v>12.02</v>
      </c>
      <c r="H32" s="27">
        <v>436.517</v>
      </c>
      <c r="I32" s="27">
        <v>155.126</v>
      </c>
      <c r="J32" s="10">
        <v>3.8489247898701016</v>
      </c>
      <c r="K32" s="27">
        <v>744.745</v>
      </c>
      <c r="L32" s="9"/>
      <c r="M32" s="27">
        <v>797.202</v>
      </c>
      <c r="N32" s="27">
        <v>102.081</v>
      </c>
      <c r="O32" s="27">
        <v>31.024000000000001</v>
      </c>
      <c r="P32" s="27">
        <v>308.38</v>
      </c>
      <c r="Q32" s="27">
        <v>142.05000000000001</v>
      </c>
      <c r="R32" s="27">
        <v>479.87700000000001</v>
      </c>
      <c r="S32" s="27">
        <v>137.17400000000001</v>
      </c>
      <c r="T32" s="10">
        <v>3.0209343560505872</v>
      </c>
      <c r="U32" s="27">
        <v>930.30700000000002</v>
      </c>
      <c r="V32" s="9"/>
      <c r="W32" s="27">
        <v>1009.573</v>
      </c>
      <c r="X32" s="27">
        <v>374.10899999999998</v>
      </c>
      <c r="Y32" s="27">
        <v>23.681000000000001</v>
      </c>
      <c r="Z32" s="27">
        <v>808.89800000000002</v>
      </c>
      <c r="AA32" s="27">
        <v>155.75800000000001</v>
      </c>
      <c r="AB32" s="27">
        <v>41.356999999999999</v>
      </c>
      <c r="AC32" s="27">
        <v>974.61300000000006</v>
      </c>
      <c r="AD32" s="27">
        <v>219.85</v>
      </c>
      <c r="AE32" s="9">
        <v>8821</v>
      </c>
      <c r="AF32" s="10">
        <v>2.4018605785898637</v>
      </c>
      <c r="AG32" s="27">
        <v>1206.6880000000001</v>
      </c>
      <c r="AH32" s="9"/>
      <c r="AI32" s="27">
        <v>1288.0619999999999</v>
      </c>
      <c r="AJ32" s="27">
        <v>746.49099999999999</v>
      </c>
      <c r="AK32" s="27">
        <v>116.173</v>
      </c>
      <c r="AL32" s="27">
        <v>720.98800000000006</v>
      </c>
      <c r="AM32" s="27">
        <v>260.98099999999999</v>
      </c>
      <c r="AN32" s="27">
        <v>34.609000000000002</v>
      </c>
      <c r="AO32" s="27">
        <v>1514.538</v>
      </c>
      <c r="AP32" s="27">
        <v>445.50900000000001</v>
      </c>
      <c r="AQ32" s="9">
        <v>8857</v>
      </c>
      <c r="AR32" s="10">
        <v>2.8603269969844547</v>
      </c>
      <c r="AS32" s="27">
        <v>1583.652</v>
      </c>
      <c r="AT32" s="9"/>
      <c r="AU32" s="27">
        <v>1800.877</v>
      </c>
      <c r="AV32" s="27">
        <v>961.81700000000001</v>
      </c>
      <c r="AW32" s="27">
        <v>168.196</v>
      </c>
      <c r="AX32" s="27">
        <v>1032.221</v>
      </c>
      <c r="AY32" s="27">
        <v>284.34399999999999</v>
      </c>
      <c r="AZ32" s="27">
        <v>77.013000000000005</v>
      </c>
      <c r="BA32" s="27">
        <v>2063.2779999999998</v>
      </c>
      <c r="BB32" s="27">
        <v>613.98099999999999</v>
      </c>
      <c r="BC32" s="9">
        <v>9118</v>
      </c>
      <c r="BD32" s="10">
        <v>3.3825823650226488</v>
      </c>
      <c r="BE32" s="27">
        <v>2162.2339999999999</v>
      </c>
      <c r="BF32" s="1"/>
      <c r="BG32" s="8">
        <v>2537.1999999999998</v>
      </c>
      <c r="BH32" s="8">
        <v>820.2</v>
      </c>
      <c r="BI32" s="8">
        <v>2912.9</v>
      </c>
      <c r="BJ32" s="8">
        <v>778.6</v>
      </c>
      <c r="BK32" s="9">
        <v>9282</v>
      </c>
      <c r="BL32" s="10">
        <v>2.64</v>
      </c>
      <c r="BM32" s="11">
        <v>21.5</v>
      </c>
      <c r="BN32" s="12">
        <v>0.215</v>
      </c>
      <c r="BO32" s="8">
        <v>3232.1019108280252</v>
      </c>
      <c r="BP32" s="1"/>
      <c r="BQ32" s="8">
        <v>3489.1</v>
      </c>
      <c r="BR32" s="8">
        <v>1260</v>
      </c>
      <c r="BS32" s="8">
        <v>3682.1</v>
      </c>
      <c r="BT32" s="8">
        <v>576.70000000000005</v>
      </c>
      <c r="BU32" s="9">
        <v>9609</v>
      </c>
      <c r="BV32" s="10">
        <v>1.23</v>
      </c>
      <c r="BW32" s="11">
        <v>28.2</v>
      </c>
      <c r="BX32" s="12">
        <v>0.28199999999999997</v>
      </c>
      <c r="BY32" s="8">
        <v>4859.4707520891361</v>
      </c>
      <c r="BZ32" s="1"/>
      <c r="CA32" s="8">
        <v>6414.3</v>
      </c>
      <c r="CB32" s="8">
        <v>4613.8</v>
      </c>
      <c r="CC32" s="8">
        <v>1408</v>
      </c>
      <c r="CD32" s="8">
        <v>4977.8</v>
      </c>
      <c r="CE32" s="8">
        <v>513.4</v>
      </c>
      <c r="CF32" s="9">
        <v>9413</v>
      </c>
      <c r="CG32" s="10">
        <v>1.48</v>
      </c>
      <c r="CH32" s="11">
        <v>24</v>
      </c>
      <c r="CI32" s="12">
        <v>0.24</v>
      </c>
      <c r="CJ32" s="8">
        <v>8439.8684210526317</v>
      </c>
      <c r="CK32" s="1"/>
      <c r="CL32" s="8">
        <v>10129.700000000001</v>
      </c>
      <c r="CM32" s="8">
        <v>7228.9</v>
      </c>
      <c r="CN32" s="8">
        <v>2111.5</v>
      </c>
      <c r="CO32" s="8">
        <v>8180.2</v>
      </c>
      <c r="CP32" s="8">
        <v>915.2</v>
      </c>
      <c r="CQ32" s="9">
        <v>9807</v>
      </c>
      <c r="CR32" s="10">
        <v>1.4</v>
      </c>
      <c r="CS32" s="11">
        <v>24.6</v>
      </c>
      <c r="CT32" s="12">
        <v>0.24600000000000002</v>
      </c>
      <c r="CU32" s="8">
        <v>13434.615384615385</v>
      </c>
      <c r="CV32" s="1"/>
      <c r="CW32" s="8">
        <v>19080.8</v>
      </c>
      <c r="CX32" s="8">
        <v>11565.8</v>
      </c>
      <c r="CY32" s="8">
        <v>4592.3999999999996</v>
      </c>
      <c r="CZ32" s="8">
        <v>18385.900000000001</v>
      </c>
      <c r="DA32" s="8">
        <v>2526.3000000000002</v>
      </c>
      <c r="DB32" s="9">
        <v>9759</v>
      </c>
      <c r="DC32" s="10">
        <v>1.58</v>
      </c>
      <c r="DD32" s="11">
        <v>26</v>
      </c>
      <c r="DE32" s="12">
        <v>0.26</v>
      </c>
      <c r="DF32" s="8">
        <v>25784.864864864863</v>
      </c>
      <c r="DG32" s="1"/>
      <c r="DH32" s="8">
        <v>38378.6</v>
      </c>
      <c r="DI32" s="8">
        <v>24882.9</v>
      </c>
      <c r="DJ32" s="8">
        <v>9381.4</v>
      </c>
      <c r="DK32" s="8">
        <v>30513.1</v>
      </c>
      <c r="DL32" s="8">
        <v>-665</v>
      </c>
      <c r="DM32" s="9">
        <v>9260</v>
      </c>
      <c r="DN32" s="10">
        <v>1.84</v>
      </c>
      <c r="DO32" s="11">
        <v>24.4</v>
      </c>
      <c r="DP32" s="12">
        <v>0.24399999999999999</v>
      </c>
      <c r="DQ32" s="8">
        <v>50765.34391534391</v>
      </c>
      <c r="DR32" s="1"/>
      <c r="DS32" s="8">
        <v>82559.3</v>
      </c>
      <c r="DT32" s="8">
        <v>55712.9</v>
      </c>
      <c r="DU32" s="8">
        <v>23755.599999999999</v>
      </c>
      <c r="DV32" s="8">
        <v>66955</v>
      </c>
      <c r="DW32" s="8">
        <v>9090.5</v>
      </c>
      <c r="DX32" s="9">
        <v>8219</v>
      </c>
      <c r="DY32" s="10">
        <v>1.35</v>
      </c>
      <c r="DZ32" s="11">
        <v>26.9</v>
      </c>
      <c r="EA32" s="12">
        <v>0.26899999999999996</v>
      </c>
      <c r="EB32" s="8">
        <v>112940.21887824897</v>
      </c>
      <c r="EC32" s="1"/>
      <c r="ED32" s="8">
        <v>232673</v>
      </c>
      <c r="EE32" s="8">
        <v>144595</v>
      </c>
      <c r="EF32" s="8">
        <v>78220</v>
      </c>
      <c r="EG32" s="8">
        <v>145764</v>
      </c>
      <c r="EH32" s="8">
        <v>30102</v>
      </c>
      <c r="EI32" s="40">
        <v>7091</v>
      </c>
      <c r="EJ32" s="10">
        <v>1</v>
      </c>
      <c r="EK32" s="11">
        <v>30</v>
      </c>
      <c r="EL32" s="12">
        <v>0.3</v>
      </c>
      <c r="EM32" s="8">
        <v>332390</v>
      </c>
      <c r="EN32" s="1"/>
      <c r="EO32" s="8">
        <v>928715</v>
      </c>
      <c r="EP32" s="8">
        <v>456616</v>
      </c>
      <c r="EQ32" s="8">
        <v>297905</v>
      </c>
      <c r="ER32" s="8">
        <v>503823</v>
      </c>
      <c r="ES32" s="8">
        <v>226197</v>
      </c>
      <c r="ET32" s="9">
        <v>7050</v>
      </c>
      <c r="EU32" s="10">
        <v>1.51</v>
      </c>
      <c r="EV32" s="11">
        <v>23.7</v>
      </c>
      <c r="EW32" s="12">
        <v>0.23699999999999999</v>
      </c>
      <c r="EX32" s="8">
        <v>1217188.7287024902</v>
      </c>
      <c r="EY32" s="1"/>
      <c r="EZ32" s="8">
        <v>3419148</v>
      </c>
      <c r="FA32" s="8">
        <v>1317947</v>
      </c>
      <c r="FB32" s="8">
        <v>1279480</v>
      </c>
      <c r="FC32" s="8">
        <v>1663895</v>
      </c>
      <c r="FD32" s="8">
        <v>636971</v>
      </c>
      <c r="FE32" s="9">
        <v>7000</v>
      </c>
      <c r="FF32" s="10">
        <v>1.8</v>
      </c>
      <c r="FG32" s="11">
        <v>20.3</v>
      </c>
      <c r="FH32" s="12">
        <v>0.20300000000000001</v>
      </c>
      <c r="FI32" s="8">
        <v>4290022.5846925974</v>
      </c>
    </row>
    <row r="33" spans="1:165" x14ac:dyDescent="0.25">
      <c r="A33" s="9" t="s">
        <v>16</v>
      </c>
      <c r="B33" s="9" t="s">
        <v>280</v>
      </c>
      <c r="C33" s="27">
        <v>18.710999999999999</v>
      </c>
      <c r="D33" s="27">
        <v>28.213999999999999</v>
      </c>
      <c r="E33" s="27">
        <v>0</v>
      </c>
      <c r="F33" s="27">
        <v>35.658999999999999</v>
      </c>
      <c r="G33" s="27">
        <v>4.2939999999999996</v>
      </c>
      <c r="H33" s="27">
        <v>6.9720000000000004</v>
      </c>
      <c r="I33" s="27">
        <v>7.3789999999999996</v>
      </c>
      <c r="J33" s="10">
        <v>1.2638760898844545</v>
      </c>
      <c r="K33" s="27">
        <v>46.924999999999997</v>
      </c>
      <c r="L33" s="9"/>
      <c r="M33" s="27">
        <v>37.633000000000003</v>
      </c>
      <c r="N33" s="27">
        <v>63.448999999999998</v>
      </c>
      <c r="O33" s="27">
        <v>1.4430000000000001</v>
      </c>
      <c r="P33" s="27">
        <v>90.188999999999993</v>
      </c>
      <c r="Q33" s="27">
        <v>2E-3</v>
      </c>
      <c r="R33" s="27">
        <v>12.334</v>
      </c>
      <c r="S33" s="27">
        <v>15.711</v>
      </c>
      <c r="T33" s="10">
        <v>1.421440842251257</v>
      </c>
      <c r="U33" s="27">
        <v>102.52500000000001</v>
      </c>
      <c r="V33" s="9"/>
      <c r="W33" s="27">
        <v>56.933999999999997</v>
      </c>
      <c r="X33" s="27">
        <v>131.59299999999999</v>
      </c>
      <c r="Y33" s="27">
        <v>0</v>
      </c>
      <c r="Z33" s="27">
        <v>23.745000000000001</v>
      </c>
      <c r="AA33" s="27">
        <v>89.125</v>
      </c>
      <c r="AB33" s="27">
        <v>9.2789999999999999</v>
      </c>
      <c r="AC33" s="27">
        <v>181.874</v>
      </c>
      <c r="AD33" s="27">
        <v>14.923</v>
      </c>
      <c r="AE33" s="9">
        <v>400</v>
      </c>
      <c r="AF33" s="10">
        <v>1.4764992987377279</v>
      </c>
      <c r="AG33" s="27">
        <v>155.33799999999999</v>
      </c>
      <c r="AH33" s="9"/>
      <c r="AI33" s="27">
        <v>126.126</v>
      </c>
      <c r="AJ33" s="27">
        <v>298.48599999999999</v>
      </c>
      <c r="AK33" s="27">
        <v>0</v>
      </c>
      <c r="AL33" s="27">
        <v>51.448</v>
      </c>
      <c r="AM33" s="27">
        <v>139.04</v>
      </c>
      <c r="AN33" s="27">
        <v>84.768000000000001</v>
      </c>
      <c r="AO33" s="27">
        <v>350.95299999999997</v>
      </c>
      <c r="AP33" s="27">
        <v>58.286000000000001</v>
      </c>
      <c r="AQ33" s="9">
        <v>421</v>
      </c>
      <c r="AR33" s="10">
        <v>2.1467635212888379</v>
      </c>
      <c r="AS33" s="27">
        <v>349.93400000000003</v>
      </c>
      <c r="AT33" s="9"/>
      <c r="AU33" s="27">
        <v>101.47</v>
      </c>
      <c r="AV33" s="27">
        <v>275.60199999999998</v>
      </c>
      <c r="AW33" s="27">
        <v>7.2960000000000003</v>
      </c>
      <c r="AX33" s="27">
        <v>84.311999999999998</v>
      </c>
      <c r="AY33" s="27">
        <v>183.398</v>
      </c>
      <c r="AZ33" s="27">
        <v>82.341999999999999</v>
      </c>
      <c r="BA33" s="27">
        <v>399.61500000000001</v>
      </c>
      <c r="BB33" s="27">
        <v>1.302</v>
      </c>
      <c r="BC33" s="9">
        <v>354</v>
      </c>
      <c r="BD33" s="10">
        <v>1.5027535741938298</v>
      </c>
      <c r="BE33" s="27">
        <v>367.21</v>
      </c>
      <c r="BF33" s="1"/>
      <c r="BG33" s="8">
        <v>90.5</v>
      </c>
      <c r="BH33" s="8">
        <v>30.9</v>
      </c>
      <c r="BI33" s="8">
        <v>428.9</v>
      </c>
      <c r="BJ33" s="8">
        <v>-13.6</v>
      </c>
      <c r="BK33" s="9">
        <v>450</v>
      </c>
      <c r="BL33" s="10">
        <v>1.42</v>
      </c>
      <c r="BM33" s="11">
        <v>76.7</v>
      </c>
      <c r="BN33" s="12">
        <v>0.76700000000000002</v>
      </c>
      <c r="BO33" s="8">
        <v>388.41201716738198</v>
      </c>
      <c r="BP33" s="1"/>
      <c r="BQ33" s="8">
        <v>78.2</v>
      </c>
      <c r="BR33" s="8">
        <v>35.1</v>
      </c>
      <c r="BS33" s="8">
        <v>313.89999999999998</v>
      </c>
      <c r="BT33" s="8">
        <v>-20.7</v>
      </c>
      <c r="BU33" s="9">
        <v>400</v>
      </c>
      <c r="BV33" s="10">
        <v>0.89</v>
      </c>
      <c r="BW33" s="11">
        <v>78.5</v>
      </c>
      <c r="BX33" s="12">
        <v>0.78500000000000003</v>
      </c>
      <c r="BY33" s="8">
        <v>363.7209302325582</v>
      </c>
      <c r="BZ33" s="1"/>
      <c r="CA33" s="8">
        <v>100.2</v>
      </c>
      <c r="CB33" s="8">
        <v>139</v>
      </c>
      <c r="CC33" s="8">
        <v>30.4</v>
      </c>
      <c r="CD33" s="8">
        <v>151.19999999999999</v>
      </c>
      <c r="CE33" s="8">
        <v>-106.3</v>
      </c>
      <c r="CF33" s="9">
        <v>300</v>
      </c>
      <c r="CG33" s="10">
        <v>0.69</v>
      </c>
      <c r="CH33" s="11">
        <v>68</v>
      </c>
      <c r="CI33" s="12">
        <v>0.68</v>
      </c>
      <c r="CJ33" s="8">
        <v>313.12500000000006</v>
      </c>
      <c r="CK33" s="1"/>
      <c r="CL33" s="8">
        <v>85.9</v>
      </c>
      <c r="CM33" s="8">
        <v>198.3</v>
      </c>
      <c r="CN33" s="8">
        <v>2.9</v>
      </c>
      <c r="CO33" s="8">
        <v>90.6</v>
      </c>
      <c r="CP33" s="8">
        <v>-61.5</v>
      </c>
      <c r="CQ33" s="9">
        <v>150</v>
      </c>
      <c r="CR33" s="10">
        <v>0.39</v>
      </c>
      <c r="CS33" s="11">
        <v>69.599999999999994</v>
      </c>
      <c r="CT33" s="12">
        <v>0.69599999999999995</v>
      </c>
      <c r="CU33" s="8">
        <v>282.56578947368416</v>
      </c>
      <c r="CV33" s="1"/>
      <c r="CW33" s="8">
        <v>200.6</v>
      </c>
      <c r="CX33" s="8">
        <v>284.60000000000002</v>
      </c>
      <c r="CY33" s="8">
        <v>7.4</v>
      </c>
      <c r="CZ33" s="8">
        <v>297.5</v>
      </c>
      <c r="DA33" s="8">
        <v>10.7</v>
      </c>
      <c r="DB33" s="9">
        <v>160</v>
      </c>
      <c r="DC33" s="10">
        <v>0.49</v>
      </c>
      <c r="DD33" s="11">
        <v>53.8</v>
      </c>
      <c r="DE33" s="12">
        <v>0.53799999999999992</v>
      </c>
      <c r="DF33" s="8">
        <v>434.19913419913411</v>
      </c>
      <c r="DG33" s="1"/>
      <c r="DH33" s="8">
        <v>226.5</v>
      </c>
      <c r="DI33" s="8">
        <v>501.2</v>
      </c>
      <c r="DJ33" s="8">
        <v>10.6</v>
      </c>
      <c r="DK33" s="8">
        <v>345.3</v>
      </c>
      <c r="DL33" s="8">
        <v>-125.4</v>
      </c>
      <c r="DM33" s="9">
        <v>112</v>
      </c>
      <c r="DN33" s="10">
        <v>0.52</v>
      </c>
      <c r="DO33" s="11">
        <v>62.9</v>
      </c>
      <c r="DP33" s="12">
        <v>0.629</v>
      </c>
      <c r="DQ33" s="8">
        <v>610.51212938005392</v>
      </c>
      <c r="DR33" s="1"/>
      <c r="DS33" s="8">
        <v>926.6</v>
      </c>
      <c r="DT33" s="8">
        <v>943.8</v>
      </c>
      <c r="DU33" s="8">
        <v>28.5</v>
      </c>
      <c r="DV33" s="8">
        <v>910.8</v>
      </c>
      <c r="DW33" s="8">
        <v>-5.0999999999999996</v>
      </c>
      <c r="DX33" s="9">
        <v>164</v>
      </c>
      <c r="DY33" s="10">
        <v>0.9</v>
      </c>
      <c r="DZ33" s="11">
        <v>31.8</v>
      </c>
      <c r="EA33" s="12">
        <v>0.318</v>
      </c>
      <c r="EB33" s="8">
        <v>1358.651026392962</v>
      </c>
      <c r="EC33" s="1"/>
      <c r="ED33" s="8">
        <v>2459</v>
      </c>
      <c r="EE33" s="8">
        <v>1979</v>
      </c>
      <c r="EF33" s="8">
        <v>63</v>
      </c>
      <c r="EG33" s="8">
        <v>2531</v>
      </c>
      <c r="EH33" s="8">
        <v>108</v>
      </c>
      <c r="EI33" s="40">
        <v>180</v>
      </c>
      <c r="EJ33" s="10">
        <v>1.44</v>
      </c>
      <c r="EK33" s="11">
        <v>28.7</v>
      </c>
      <c r="EL33" s="12">
        <v>0.28699999999999998</v>
      </c>
      <c r="EM33" s="8">
        <v>3448.8078541374471</v>
      </c>
      <c r="EN33" s="1"/>
      <c r="EO33" s="8">
        <v>10637</v>
      </c>
      <c r="EP33" s="8">
        <v>8033</v>
      </c>
      <c r="EQ33" s="8">
        <v>29</v>
      </c>
      <c r="ER33" s="8">
        <v>9090</v>
      </c>
      <c r="ES33" s="8">
        <v>903</v>
      </c>
      <c r="ET33" s="9">
        <v>200</v>
      </c>
      <c r="EU33" s="10">
        <v>1.47</v>
      </c>
      <c r="EV33" s="11">
        <v>35.799999999999997</v>
      </c>
      <c r="EW33" s="12">
        <v>0.35799999999999998</v>
      </c>
      <c r="EX33" s="8">
        <v>16568.535825545172</v>
      </c>
      <c r="EY33" s="1"/>
      <c r="EZ33" s="8">
        <v>34870</v>
      </c>
      <c r="FA33" s="8">
        <v>26841</v>
      </c>
      <c r="FB33" s="8">
        <v>518</v>
      </c>
      <c r="FC33" s="8">
        <v>36330</v>
      </c>
      <c r="FD33" s="8">
        <v>1326</v>
      </c>
      <c r="FE33" s="9">
        <v>178</v>
      </c>
      <c r="FF33" s="10">
        <v>1.46</v>
      </c>
      <c r="FG33" s="11">
        <v>38.200000000000003</v>
      </c>
      <c r="FH33" s="12">
        <v>0.38200000000000001</v>
      </c>
      <c r="FI33" s="8">
        <v>56423.948220064725</v>
      </c>
    </row>
    <row r="34" spans="1:165" x14ac:dyDescent="0.25">
      <c r="A34" s="9" t="s">
        <v>17</v>
      </c>
      <c r="B34" s="9" t="s">
        <v>279</v>
      </c>
      <c r="C34" s="27">
        <v>15.305999999999999</v>
      </c>
      <c r="D34" s="27">
        <v>5.5979999999999999</v>
      </c>
      <c r="E34" s="27">
        <v>4.2530000000000001</v>
      </c>
      <c r="F34" s="27">
        <v>18.422999999999998</v>
      </c>
      <c r="G34" s="27">
        <v>4.8000000000000001E-2</v>
      </c>
      <c r="H34" s="27">
        <v>6.6859999999999999</v>
      </c>
      <c r="I34" s="27">
        <v>5.4649999999999999</v>
      </c>
      <c r="J34" s="10">
        <v>3.2909967845659165</v>
      </c>
      <c r="K34" s="27">
        <v>25.157</v>
      </c>
      <c r="L34" s="9"/>
      <c r="M34" s="27">
        <v>28.437000000000001</v>
      </c>
      <c r="N34" s="27">
        <v>14.996</v>
      </c>
      <c r="O34" s="27">
        <v>9.16</v>
      </c>
      <c r="P34" s="27">
        <v>35.661999999999999</v>
      </c>
      <c r="Q34" s="27">
        <v>7.0999999999999994E-2</v>
      </c>
      <c r="R34" s="27">
        <v>16.86</v>
      </c>
      <c r="S34" s="27">
        <v>11.417999999999999</v>
      </c>
      <c r="T34" s="10">
        <v>2.3781008268871697</v>
      </c>
      <c r="U34" s="27">
        <v>52.593000000000004</v>
      </c>
      <c r="V34" s="9"/>
      <c r="W34" s="27">
        <v>59.569000000000003</v>
      </c>
      <c r="X34" s="27">
        <v>64.3</v>
      </c>
      <c r="Y34" s="27">
        <v>0.09</v>
      </c>
      <c r="Z34" s="27">
        <v>61.738</v>
      </c>
      <c r="AA34" s="27">
        <v>40.526000000000003</v>
      </c>
      <c r="AB34" s="27">
        <v>26.033000000000001</v>
      </c>
      <c r="AC34" s="27">
        <v>84.760999999999996</v>
      </c>
      <c r="AD34" s="27">
        <v>19.853000000000002</v>
      </c>
      <c r="AE34" s="9">
        <v>531</v>
      </c>
      <c r="AF34" s="10">
        <v>1.5866357400187534</v>
      </c>
      <c r="AG34" s="27">
        <v>126.128</v>
      </c>
      <c r="AH34" s="9"/>
      <c r="AI34" s="27">
        <v>106.363</v>
      </c>
      <c r="AJ34" s="27">
        <v>116.998</v>
      </c>
      <c r="AK34" s="27">
        <v>0.89500000000000002</v>
      </c>
      <c r="AL34" s="27">
        <v>108.66500000000001</v>
      </c>
      <c r="AM34" s="27">
        <v>62.500999999999998</v>
      </c>
      <c r="AN34" s="27">
        <v>57.694000000000003</v>
      </c>
      <c r="AO34" s="27">
        <v>151.26300000000001</v>
      </c>
      <c r="AP34" s="27">
        <v>31.632000000000001</v>
      </c>
      <c r="AQ34" s="9">
        <v>754</v>
      </c>
      <c r="AR34" s="10">
        <v>1.8719380489912161</v>
      </c>
      <c r="AS34" s="27">
        <v>226.55799999999999</v>
      </c>
      <c r="AT34" s="9"/>
      <c r="AU34" s="27">
        <v>165.56899999999999</v>
      </c>
      <c r="AV34" s="27">
        <v>260.255</v>
      </c>
      <c r="AW34" s="27">
        <v>42.720999999999997</v>
      </c>
      <c r="AX34" s="27">
        <v>162.93100000000001</v>
      </c>
      <c r="AY34" s="27">
        <v>155.947</v>
      </c>
      <c r="AZ34" s="27">
        <v>144.39099999999999</v>
      </c>
      <c r="BA34" s="27">
        <v>208.06</v>
      </c>
      <c r="BB34" s="27">
        <v>27.913</v>
      </c>
      <c r="BC34" s="9">
        <v>985</v>
      </c>
      <c r="BD34" s="10">
        <v>1.6688682693479195</v>
      </c>
      <c r="BE34" s="27">
        <v>465.90699999999998</v>
      </c>
      <c r="BF34" s="1"/>
      <c r="BG34" s="8">
        <v>164.6</v>
      </c>
      <c r="BH34" s="8">
        <v>112.1</v>
      </c>
      <c r="BI34" s="8">
        <v>210.5</v>
      </c>
      <c r="BJ34" s="8">
        <v>26.5</v>
      </c>
      <c r="BK34" s="9">
        <v>985</v>
      </c>
      <c r="BL34" s="10">
        <v>1.66</v>
      </c>
      <c r="BM34" s="11">
        <v>65</v>
      </c>
      <c r="BN34" s="12">
        <v>0.65</v>
      </c>
      <c r="BO34" s="8">
        <v>470.28571428571428</v>
      </c>
      <c r="BP34" s="1"/>
      <c r="BQ34" s="8">
        <v>128</v>
      </c>
      <c r="BR34" s="8">
        <v>113.4</v>
      </c>
      <c r="BS34" s="8">
        <v>247.3</v>
      </c>
      <c r="BT34" s="8">
        <v>-27.2</v>
      </c>
      <c r="BU34" s="9">
        <v>900</v>
      </c>
      <c r="BV34" s="10">
        <v>1.34</v>
      </c>
      <c r="BW34" s="11">
        <v>76.8</v>
      </c>
      <c r="BX34" s="12">
        <v>0.76800000000000002</v>
      </c>
      <c r="BY34" s="8">
        <v>551.72413793103453</v>
      </c>
      <c r="BZ34" s="1"/>
      <c r="CA34" s="8" t="s">
        <v>340</v>
      </c>
      <c r="CB34" s="8" t="s">
        <v>340</v>
      </c>
      <c r="CC34" s="8" t="s">
        <v>340</v>
      </c>
      <c r="CD34" s="8" t="s">
        <v>340</v>
      </c>
      <c r="CE34" s="8" t="s">
        <v>340</v>
      </c>
      <c r="CF34" s="9" t="s">
        <v>340</v>
      </c>
      <c r="CG34" s="10" t="s">
        <v>340</v>
      </c>
      <c r="CH34" s="11" t="s">
        <v>340</v>
      </c>
      <c r="CI34" s="12">
        <v>0</v>
      </c>
      <c r="CJ34" s="8" t="s">
        <v>340</v>
      </c>
      <c r="CK34" s="1"/>
      <c r="CL34" s="8">
        <v>457</v>
      </c>
      <c r="CM34" s="8">
        <v>583.20000000000005</v>
      </c>
      <c r="CN34" s="8">
        <v>67.8</v>
      </c>
      <c r="CO34" s="8">
        <v>456.4</v>
      </c>
      <c r="CP34" s="8">
        <v>-50.7</v>
      </c>
      <c r="CQ34" s="9">
        <v>737</v>
      </c>
      <c r="CR34" s="10">
        <v>1.01</v>
      </c>
      <c r="CS34" s="11">
        <v>57.9</v>
      </c>
      <c r="CT34" s="12">
        <v>0.57899999999999996</v>
      </c>
      <c r="CU34" s="8">
        <v>1085.5106888361045</v>
      </c>
      <c r="CV34" s="1"/>
      <c r="CW34" s="8">
        <v>737.7</v>
      </c>
      <c r="CX34" s="8">
        <v>873.8</v>
      </c>
      <c r="CY34" s="8">
        <v>123.9</v>
      </c>
      <c r="CZ34" s="8">
        <v>1012.6</v>
      </c>
      <c r="DA34" s="8">
        <v>38</v>
      </c>
      <c r="DB34" s="9">
        <v>919</v>
      </c>
      <c r="DC34" s="10">
        <v>0.98</v>
      </c>
      <c r="DD34" s="11">
        <v>60</v>
      </c>
      <c r="DE34" s="12">
        <v>0.6</v>
      </c>
      <c r="DF34" s="8">
        <v>1844.25</v>
      </c>
      <c r="DG34" s="1"/>
      <c r="DH34" s="8">
        <v>924.6</v>
      </c>
      <c r="DI34" s="8">
        <v>1479.3</v>
      </c>
      <c r="DJ34" s="8">
        <v>192.4</v>
      </c>
      <c r="DK34" s="8">
        <v>2123.6</v>
      </c>
      <c r="DL34" s="8">
        <v>-316.8</v>
      </c>
      <c r="DM34" s="9">
        <v>1300</v>
      </c>
      <c r="DN34" s="10">
        <v>1.21</v>
      </c>
      <c r="DO34" s="11">
        <v>70.099999999999994</v>
      </c>
      <c r="DP34" s="12">
        <v>0.70099999999999996</v>
      </c>
      <c r="DQ34" s="8">
        <v>3092.3076923076919</v>
      </c>
      <c r="DR34" s="1"/>
      <c r="DS34" s="8" t="s">
        <v>340</v>
      </c>
      <c r="DT34" s="8" t="s">
        <v>340</v>
      </c>
      <c r="DU34" s="8" t="s">
        <v>340</v>
      </c>
      <c r="DV34" s="8" t="s">
        <v>340</v>
      </c>
      <c r="DW34" s="8" t="s">
        <v>340</v>
      </c>
      <c r="DX34" s="8" t="s">
        <v>340</v>
      </c>
      <c r="DY34" s="8" t="s">
        <v>340</v>
      </c>
      <c r="DZ34" s="8" t="s">
        <v>340</v>
      </c>
      <c r="EA34" s="12" t="s">
        <v>340</v>
      </c>
      <c r="EB34" s="8" t="s">
        <v>340</v>
      </c>
      <c r="EC34" s="1"/>
      <c r="ED34" s="8" t="s">
        <v>340</v>
      </c>
      <c r="EE34" s="8" t="s">
        <v>340</v>
      </c>
      <c r="EF34" s="8" t="s">
        <v>340</v>
      </c>
      <c r="EG34" s="8" t="s">
        <v>340</v>
      </c>
      <c r="EH34" s="8" t="s">
        <v>340</v>
      </c>
      <c r="EI34" s="8" t="s">
        <v>340</v>
      </c>
      <c r="EJ34" s="8" t="s">
        <v>340</v>
      </c>
      <c r="EK34" s="8" t="s">
        <v>340</v>
      </c>
      <c r="EL34" s="8" t="s">
        <v>340</v>
      </c>
      <c r="EM34" s="8" t="s">
        <v>340</v>
      </c>
      <c r="EN34" s="1"/>
      <c r="EO34" s="8" t="s">
        <v>340</v>
      </c>
      <c r="EP34" s="8" t="s">
        <v>340</v>
      </c>
      <c r="EQ34" s="8" t="s">
        <v>340</v>
      </c>
      <c r="ER34" s="8" t="s">
        <v>340</v>
      </c>
      <c r="ES34" s="8" t="s">
        <v>340</v>
      </c>
      <c r="ET34" s="8" t="s">
        <v>340</v>
      </c>
      <c r="EU34" s="8" t="s">
        <v>340</v>
      </c>
      <c r="EV34" s="8" t="s">
        <v>340</v>
      </c>
      <c r="EW34" s="8" t="s">
        <v>340</v>
      </c>
      <c r="EX34" s="8" t="s">
        <v>340</v>
      </c>
      <c r="EY34" s="1"/>
      <c r="EZ34" s="8">
        <v>33545</v>
      </c>
      <c r="FA34" s="8">
        <v>208601</v>
      </c>
      <c r="FB34" s="8">
        <v>3548</v>
      </c>
      <c r="FC34" s="8">
        <v>151996</v>
      </c>
      <c r="FD34" s="8">
        <v>-8725</v>
      </c>
      <c r="FE34" s="9">
        <v>1000</v>
      </c>
      <c r="FF34" s="10">
        <v>1</v>
      </c>
      <c r="FG34" s="11">
        <v>90.4</v>
      </c>
      <c r="FH34" s="12">
        <v>0.90400000000000003</v>
      </c>
      <c r="FI34" s="8">
        <v>349427.08333333343</v>
      </c>
    </row>
    <row r="35" spans="1:165" x14ac:dyDescent="0.25">
      <c r="A35" s="9" t="s">
        <v>116</v>
      </c>
      <c r="B35" s="9" t="s">
        <v>302</v>
      </c>
      <c r="C35" s="27" t="s">
        <v>340</v>
      </c>
      <c r="D35" s="27" t="s">
        <v>340</v>
      </c>
      <c r="E35" s="27" t="s">
        <v>340</v>
      </c>
      <c r="F35" s="27" t="s">
        <v>340</v>
      </c>
      <c r="G35" s="27" t="s">
        <v>340</v>
      </c>
      <c r="H35" s="27" t="s">
        <v>340</v>
      </c>
      <c r="I35" s="27" t="s">
        <v>340</v>
      </c>
      <c r="J35" s="10" t="s">
        <v>340</v>
      </c>
      <c r="K35" s="27" t="s">
        <v>340</v>
      </c>
      <c r="L35" s="9"/>
      <c r="M35" s="27">
        <v>15.112</v>
      </c>
      <c r="N35" s="27">
        <v>11.961</v>
      </c>
      <c r="O35" s="27">
        <v>5.6</v>
      </c>
      <c r="P35" s="27">
        <v>18.77</v>
      </c>
      <c r="Q35" s="27">
        <v>0.38200000000000001</v>
      </c>
      <c r="R35" s="27">
        <v>13.521000000000001</v>
      </c>
      <c r="S35" s="27">
        <v>1.1919999999999999</v>
      </c>
      <c r="T35" s="10">
        <v>1.5692667837137364</v>
      </c>
      <c r="U35" s="27">
        <v>32.673000000000002</v>
      </c>
      <c r="V35" s="9"/>
      <c r="W35" s="27">
        <v>17.405999999999999</v>
      </c>
      <c r="X35" s="27">
        <v>20.21</v>
      </c>
      <c r="Y35" s="27">
        <v>0.252</v>
      </c>
      <c r="Z35" s="27">
        <v>17.695</v>
      </c>
      <c r="AA35" s="27">
        <v>12.285</v>
      </c>
      <c r="AB35" s="27">
        <v>8.4659999999999993</v>
      </c>
      <c r="AC35" s="27">
        <v>55.124000000000002</v>
      </c>
      <c r="AD35" s="27">
        <v>1.8340000000000001</v>
      </c>
      <c r="AE35" s="9">
        <v>450</v>
      </c>
      <c r="AF35" s="10">
        <v>1.6450956450956451</v>
      </c>
      <c r="AG35" s="27">
        <v>38.156999999999996</v>
      </c>
      <c r="AH35" s="9"/>
      <c r="AI35" s="27">
        <v>18.303999999999998</v>
      </c>
      <c r="AJ35" s="27">
        <v>17.492000000000001</v>
      </c>
      <c r="AK35" s="27">
        <v>0.21099999999999999</v>
      </c>
      <c r="AL35" s="27">
        <v>17.986000000000001</v>
      </c>
      <c r="AM35" s="27">
        <v>12.414</v>
      </c>
      <c r="AN35" s="27">
        <v>4.9710000000000001</v>
      </c>
      <c r="AO35" s="27">
        <v>62.204000000000001</v>
      </c>
      <c r="AP35" s="27">
        <v>3.4769999999999999</v>
      </c>
      <c r="AQ35" s="9" t="s">
        <v>340</v>
      </c>
      <c r="AR35" s="10">
        <v>1.409054293539552</v>
      </c>
      <c r="AS35" s="27">
        <v>35.689</v>
      </c>
      <c r="AT35" s="9"/>
      <c r="AU35" s="27">
        <v>36.716999999999999</v>
      </c>
      <c r="AV35" s="27">
        <v>35.93</v>
      </c>
      <c r="AW35" s="27">
        <v>0.29899999999999999</v>
      </c>
      <c r="AX35" s="27">
        <v>30.422999999999998</v>
      </c>
      <c r="AY35" s="27">
        <v>18.55</v>
      </c>
      <c r="AZ35" s="27">
        <v>11.385</v>
      </c>
      <c r="BA35" s="27">
        <v>95.665999999999997</v>
      </c>
      <c r="BB35" s="27">
        <v>9.2080000000000002</v>
      </c>
      <c r="BC35" s="9">
        <v>1748</v>
      </c>
      <c r="BD35" s="10">
        <v>1.9369272237196766</v>
      </c>
      <c r="BE35" s="27">
        <v>66.652000000000001</v>
      </c>
      <c r="BF35" s="1"/>
      <c r="BG35" s="8">
        <v>60.3</v>
      </c>
      <c r="BH35" s="8">
        <v>33.1</v>
      </c>
      <c r="BI35" s="8">
        <v>220.6</v>
      </c>
      <c r="BJ35" s="8">
        <v>17.399999999999999</v>
      </c>
      <c r="BK35" s="9">
        <v>800</v>
      </c>
      <c r="BL35" s="10">
        <v>2.4500000000000002</v>
      </c>
      <c r="BM35" s="11">
        <v>37.1</v>
      </c>
      <c r="BN35" s="12">
        <v>0.371</v>
      </c>
      <c r="BO35" s="8">
        <v>95.866454689984096</v>
      </c>
      <c r="BP35" s="1"/>
      <c r="BQ35" s="8">
        <v>92.5</v>
      </c>
      <c r="BR35" s="8">
        <v>44.6</v>
      </c>
      <c r="BS35" s="8">
        <v>308.2</v>
      </c>
      <c r="BT35" s="8">
        <v>30.6</v>
      </c>
      <c r="BU35" s="9">
        <v>1200</v>
      </c>
      <c r="BV35" s="10">
        <v>2.4300000000000002</v>
      </c>
      <c r="BW35" s="11">
        <v>38</v>
      </c>
      <c r="BX35" s="12">
        <v>0.38</v>
      </c>
      <c r="BY35" s="8">
        <v>149.19354838709677</v>
      </c>
      <c r="BZ35" s="1"/>
      <c r="CA35" s="8">
        <v>14.18</v>
      </c>
      <c r="CB35" s="8">
        <v>62.5</v>
      </c>
      <c r="CC35" s="8">
        <v>12.9</v>
      </c>
      <c r="CD35" s="8">
        <v>542.79999999999995</v>
      </c>
      <c r="CE35" s="8">
        <v>41.9</v>
      </c>
      <c r="CF35" s="9">
        <v>2000</v>
      </c>
      <c r="CG35" s="10">
        <v>1.42</v>
      </c>
      <c r="CH35" s="11">
        <v>53.7</v>
      </c>
      <c r="CI35" s="12">
        <v>0.53700000000000003</v>
      </c>
      <c r="CJ35" s="8">
        <v>30.626349892008641</v>
      </c>
      <c r="CK35" s="1"/>
      <c r="CL35" s="8">
        <v>211.2</v>
      </c>
      <c r="CM35" s="8">
        <v>83.4</v>
      </c>
      <c r="CN35" s="8">
        <v>28</v>
      </c>
      <c r="CO35" s="8">
        <v>688</v>
      </c>
      <c r="CP35" s="8">
        <v>6.3</v>
      </c>
      <c r="CQ35" s="9">
        <v>1300</v>
      </c>
      <c r="CR35" s="10">
        <v>1.78</v>
      </c>
      <c r="CS35" s="11">
        <v>41.2</v>
      </c>
      <c r="CT35" s="12">
        <v>0.41200000000000003</v>
      </c>
      <c r="CU35" s="8">
        <v>359.18367346938777</v>
      </c>
      <c r="CV35" s="1"/>
      <c r="CW35" s="8">
        <v>319.89999999999998</v>
      </c>
      <c r="CX35" s="8">
        <v>121.7</v>
      </c>
      <c r="CY35" s="8">
        <v>51.7</v>
      </c>
      <c r="CZ35" s="8">
        <v>1298.9000000000001</v>
      </c>
      <c r="DA35" s="8">
        <v>5.0999999999999996</v>
      </c>
      <c r="DB35" s="9">
        <v>2215</v>
      </c>
      <c r="DC35" s="10">
        <v>1.55</v>
      </c>
      <c r="DD35" s="11">
        <v>57.5</v>
      </c>
      <c r="DE35" s="12">
        <v>0.57499999999999996</v>
      </c>
      <c r="DF35" s="8">
        <v>752.70588235294099</v>
      </c>
      <c r="DG35" s="1"/>
      <c r="DH35" s="8">
        <v>475</v>
      </c>
      <c r="DI35" s="8">
        <v>210</v>
      </c>
      <c r="DJ35" s="8">
        <v>53</v>
      </c>
      <c r="DK35" s="8">
        <v>1948.3</v>
      </c>
      <c r="DL35" s="8">
        <v>-149.9</v>
      </c>
      <c r="DM35" s="9">
        <v>1600</v>
      </c>
      <c r="DN35" s="10">
        <v>1.54</v>
      </c>
      <c r="DO35" s="11">
        <v>63.8</v>
      </c>
      <c r="DP35" s="12">
        <v>0.63800000000000001</v>
      </c>
      <c r="DQ35" s="8">
        <v>1312.1546961325967</v>
      </c>
      <c r="DR35" s="1"/>
      <c r="DS35" s="8">
        <v>132.6</v>
      </c>
      <c r="DT35" s="8">
        <v>329.9</v>
      </c>
      <c r="DU35" s="8">
        <v>67.5</v>
      </c>
      <c r="DV35" s="8">
        <v>4230.8999999999996</v>
      </c>
      <c r="DW35" s="8">
        <v>352.8</v>
      </c>
      <c r="DX35" s="9">
        <v>1800</v>
      </c>
      <c r="DY35" s="10">
        <v>1.68</v>
      </c>
      <c r="DZ35" s="11">
        <v>54.1</v>
      </c>
      <c r="EA35" s="12">
        <v>0.54100000000000004</v>
      </c>
      <c r="EB35" s="8">
        <v>288.88888888888891</v>
      </c>
      <c r="EC35" s="1"/>
      <c r="ED35" s="8">
        <v>3156</v>
      </c>
      <c r="EE35" s="8">
        <v>741</v>
      </c>
      <c r="EF35" s="8">
        <v>177</v>
      </c>
      <c r="EG35" s="8">
        <v>7713</v>
      </c>
      <c r="EH35" s="8">
        <v>21</v>
      </c>
      <c r="EI35" s="40">
        <v>1500</v>
      </c>
      <c r="EJ35" s="10">
        <v>2.72</v>
      </c>
      <c r="EK35" s="11">
        <v>36.6</v>
      </c>
      <c r="EL35" s="12">
        <v>0.36599999999999999</v>
      </c>
      <c r="EM35" s="8">
        <v>4977.9179810725554</v>
      </c>
      <c r="EN35" s="1"/>
      <c r="EO35" s="8">
        <v>10061</v>
      </c>
      <c r="EP35" s="8">
        <v>5924</v>
      </c>
      <c r="EQ35" s="8">
        <v>559</v>
      </c>
      <c r="ER35" s="8">
        <v>10862</v>
      </c>
      <c r="ES35" s="8">
        <v>-3833</v>
      </c>
      <c r="ET35" s="9">
        <v>460</v>
      </c>
      <c r="EU35" s="10">
        <v>2.5499999999999998</v>
      </c>
      <c r="EV35" s="11">
        <v>28.4</v>
      </c>
      <c r="EW35" s="12">
        <v>0.28399999999999997</v>
      </c>
      <c r="EX35" s="8">
        <v>14051.675977653631</v>
      </c>
      <c r="EY35" s="1"/>
      <c r="EZ35" s="8">
        <v>32146</v>
      </c>
      <c r="FA35" s="8">
        <v>17371</v>
      </c>
      <c r="FB35" s="8">
        <v>1782</v>
      </c>
      <c r="FC35" s="8">
        <v>52465</v>
      </c>
      <c r="FD35" s="8">
        <v>15</v>
      </c>
      <c r="FE35" s="9">
        <v>530</v>
      </c>
      <c r="FF35" s="10">
        <v>2.74</v>
      </c>
      <c r="FG35" s="11">
        <v>28.9</v>
      </c>
      <c r="FH35" s="12">
        <v>0.28899999999999998</v>
      </c>
      <c r="FI35" s="8">
        <v>45212.376933895917</v>
      </c>
    </row>
    <row r="36" spans="1:165" x14ac:dyDescent="0.25">
      <c r="A36" s="9" t="s">
        <v>18</v>
      </c>
      <c r="B36" s="9" t="s">
        <v>276</v>
      </c>
      <c r="C36" s="27">
        <v>24.294</v>
      </c>
      <c r="D36" s="27">
        <v>21.106999999999999</v>
      </c>
      <c r="E36" s="27">
        <v>14.776999999999999</v>
      </c>
      <c r="F36" s="27">
        <v>50.706000000000003</v>
      </c>
      <c r="G36" s="27">
        <v>0.28899999999999998</v>
      </c>
      <c r="H36" s="27">
        <v>10.71</v>
      </c>
      <c r="I36" s="27">
        <v>8.2729999999999997</v>
      </c>
      <c r="J36" s="10">
        <v>2.4023309802435211</v>
      </c>
      <c r="K36" s="27">
        <v>60.177999999999997</v>
      </c>
      <c r="L36" s="9"/>
      <c r="M36" s="27">
        <v>47.012</v>
      </c>
      <c r="N36" s="27">
        <v>45.640999999999998</v>
      </c>
      <c r="O36" s="27">
        <v>7.8769999999999998</v>
      </c>
      <c r="P36" s="27">
        <v>77.149000000000001</v>
      </c>
      <c r="Q36" s="27">
        <v>6.024</v>
      </c>
      <c r="R36" s="27">
        <v>17.356999999999999</v>
      </c>
      <c r="S36" s="27">
        <v>20.457999999999998</v>
      </c>
      <c r="T36" s="10">
        <v>1.6903442080585438</v>
      </c>
      <c r="U36" s="27">
        <v>100.53</v>
      </c>
      <c r="V36" s="9"/>
      <c r="W36" s="27">
        <v>70.831000000000003</v>
      </c>
      <c r="X36" s="27">
        <v>134.93199999999999</v>
      </c>
      <c r="Y36" s="27">
        <v>3.0880000000000001</v>
      </c>
      <c r="Z36" s="27">
        <v>28.728999999999999</v>
      </c>
      <c r="AA36" s="27">
        <v>55.603000000000002</v>
      </c>
      <c r="AB36" s="27">
        <v>40.314999999999998</v>
      </c>
      <c r="AC36" s="27">
        <v>200.8</v>
      </c>
      <c r="AD36" s="27">
        <v>30.893999999999998</v>
      </c>
      <c r="AE36" s="9">
        <v>1500</v>
      </c>
      <c r="AF36" s="10">
        <v>2.4267035951297591</v>
      </c>
      <c r="AG36" s="27">
        <v>166.749</v>
      </c>
      <c r="AH36" s="9"/>
      <c r="AI36" s="27">
        <v>85.691000000000003</v>
      </c>
      <c r="AJ36" s="27">
        <v>261.72500000000002</v>
      </c>
      <c r="AK36" s="27">
        <v>13</v>
      </c>
      <c r="AL36" s="27">
        <v>50.531999999999996</v>
      </c>
      <c r="AM36" s="27">
        <v>111.456</v>
      </c>
      <c r="AN36" s="27">
        <v>128.11000000000001</v>
      </c>
      <c r="AO36" s="27">
        <v>337.142</v>
      </c>
      <c r="AP36" s="27">
        <v>24.638999999999999</v>
      </c>
      <c r="AQ36" s="9" t="s">
        <v>340</v>
      </c>
      <c r="AR36" s="10">
        <v>2.3482360752225095</v>
      </c>
      <c r="AS36" s="27">
        <v>325.25700000000001</v>
      </c>
      <c r="AT36" s="9"/>
      <c r="AU36" s="27">
        <v>56.408000000000001</v>
      </c>
      <c r="AV36" s="27">
        <v>235.41200000000001</v>
      </c>
      <c r="AW36" s="27">
        <v>27.189</v>
      </c>
      <c r="AX36" s="27">
        <v>86.787999999999997</v>
      </c>
      <c r="AY36" s="27">
        <v>106.185</v>
      </c>
      <c r="AZ36" s="27">
        <v>166.79599999999999</v>
      </c>
      <c r="BA36" s="27">
        <v>293.59899999999999</v>
      </c>
      <c r="BB36" s="27">
        <v>-21.552</v>
      </c>
      <c r="BC36" s="9">
        <v>1689</v>
      </c>
      <c r="BD36" s="10">
        <v>2.2169986344587276</v>
      </c>
      <c r="BE36" s="27">
        <v>329.38900000000001</v>
      </c>
      <c r="BF36" s="1"/>
      <c r="BG36" s="8">
        <v>89.5</v>
      </c>
      <c r="BH36" s="8">
        <v>53.1</v>
      </c>
      <c r="BI36" s="8">
        <v>488.2</v>
      </c>
      <c r="BJ36" s="8">
        <v>18.3</v>
      </c>
      <c r="BK36" s="9">
        <v>2433</v>
      </c>
      <c r="BL36" s="10">
        <v>1.88</v>
      </c>
      <c r="BM36" s="11">
        <v>79.3</v>
      </c>
      <c r="BN36" s="12">
        <v>0.79299999999999993</v>
      </c>
      <c r="BO36" s="8">
        <v>432.36714975845393</v>
      </c>
      <c r="BP36" s="1"/>
      <c r="BQ36" s="8">
        <v>353.5</v>
      </c>
      <c r="BR36" s="8">
        <v>48.9</v>
      </c>
      <c r="BS36" s="8">
        <v>761.3</v>
      </c>
      <c r="BT36" s="8">
        <v>271.7</v>
      </c>
      <c r="BU36" s="9">
        <v>2848</v>
      </c>
      <c r="BV36" s="10">
        <v>1.56</v>
      </c>
      <c r="BW36" s="11">
        <v>59.2</v>
      </c>
      <c r="BX36" s="12">
        <v>0.59200000000000008</v>
      </c>
      <c r="BY36" s="8">
        <v>866.42156862745117</v>
      </c>
      <c r="BZ36" s="1"/>
      <c r="CA36" s="8">
        <v>407.4</v>
      </c>
      <c r="CB36" s="8">
        <v>253.8</v>
      </c>
      <c r="CC36" s="8">
        <v>105.9</v>
      </c>
      <c r="CD36" s="8">
        <v>968.7</v>
      </c>
      <c r="CE36" s="8">
        <v>42.8</v>
      </c>
      <c r="CF36" s="9">
        <v>2475</v>
      </c>
      <c r="CG36" s="10">
        <v>1.34</v>
      </c>
      <c r="CH36" s="11">
        <v>59</v>
      </c>
      <c r="CI36" s="12">
        <v>0.59</v>
      </c>
      <c r="CJ36" s="8">
        <v>993.65853658536571</v>
      </c>
      <c r="CK36" s="1"/>
      <c r="CL36" s="8">
        <v>661.3</v>
      </c>
      <c r="CM36" s="8">
        <v>139.1</v>
      </c>
      <c r="CN36" s="8">
        <v>509.7</v>
      </c>
      <c r="CO36" s="8">
        <v>1404.1</v>
      </c>
      <c r="CP36" s="8">
        <v>178</v>
      </c>
      <c r="CQ36" s="9">
        <v>2928</v>
      </c>
      <c r="CR36" s="10">
        <v>1.05</v>
      </c>
      <c r="CS36" s="11">
        <v>57.7</v>
      </c>
      <c r="CT36" s="12">
        <v>0.57700000000000007</v>
      </c>
      <c r="CU36" s="8">
        <v>1563.356973995272</v>
      </c>
      <c r="CV36" s="1"/>
      <c r="CW36" s="8">
        <v>1481.1</v>
      </c>
      <c r="CX36" s="8">
        <v>216.8</v>
      </c>
      <c r="CY36" s="8">
        <v>107.3</v>
      </c>
      <c r="CZ36" s="8">
        <v>3558.3</v>
      </c>
      <c r="DA36" s="8">
        <v>774.3</v>
      </c>
      <c r="DB36" s="9">
        <v>5180</v>
      </c>
      <c r="DC36" s="10">
        <v>1.54</v>
      </c>
      <c r="DD36" s="11">
        <v>51.4</v>
      </c>
      <c r="DE36" s="12">
        <v>0.51400000000000001</v>
      </c>
      <c r="DF36" s="8">
        <v>3047.5308641975307</v>
      </c>
      <c r="DG36" s="1"/>
      <c r="DH36" s="8">
        <v>3476</v>
      </c>
      <c r="DI36" s="8">
        <v>523.70000000000005</v>
      </c>
      <c r="DJ36" s="8">
        <v>258.60000000000002</v>
      </c>
      <c r="DK36" s="8">
        <v>8875.6</v>
      </c>
      <c r="DL36" s="8">
        <v>2053</v>
      </c>
      <c r="DM36" s="9">
        <v>5089</v>
      </c>
      <c r="DN36" s="10">
        <v>1.68</v>
      </c>
      <c r="DO36" s="11">
        <v>50.6</v>
      </c>
      <c r="DP36" s="12">
        <v>0.50600000000000001</v>
      </c>
      <c r="DQ36" s="8">
        <v>7036.4372469635628</v>
      </c>
      <c r="DR36" s="1"/>
      <c r="DS36" s="8">
        <v>7376.1</v>
      </c>
      <c r="DT36" s="8">
        <v>917</v>
      </c>
      <c r="DU36" s="8">
        <v>660</v>
      </c>
      <c r="DV36" s="8">
        <v>13023.8</v>
      </c>
      <c r="DW36" s="8">
        <v>2184.3000000000002</v>
      </c>
      <c r="DX36" s="9">
        <v>3832</v>
      </c>
      <c r="DY36" s="10">
        <v>2.12</v>
      </c>
      <c r="DZ36" s="11">
        <v>40.4</v>
      </c>
      <c r="EA36" s="12">
        <v>0.40399999999999997</v>
      </c>
      <c r="EB36" s="8">
        <v>12376.006711409394</v>
      </c>
      <c r="EC36" s="1"/>
      <c r="ED36" s="8">
        <v>17374</v>
      </c>
      <c r="EE36" s="8">
        <v>8541</v>
      </c>
      <c r="EF36" s="8">
        <v>2017</v>
      </c>
      <c r="EG36" s="8">
        <v>27897</v>
      </c>
      <c r="EH36" s="8">
        <v>4079</v>
      </c>
      <c r="EI36" s="40">
        <v>3396</v>
      </c>
      <c r="EJ36" s="10">
        <v>1.55</v>
      </c>
      <c r="EK36" s="11">
        <v>37.799999999999997</v>
      </c>
      <c r="EL36" s="12">
        <v>0.37799999999999995</v>
      </c>
      <c r="EM36" s="8">
        <v>27932.47588424437</v>
      </c>
      <c r="EN36" s="1"/>
      <c r="EO36" s="8">
        <v>53895</v>
      </c>
      <c r="EP36" s="8">
        <v>24487</v>
      </c>
      <c r="EQ36" s="8">
        <v>5439</v>
      </c>
      <c r="ER36" s="8">
        <v>80543</v>
      </c>
      <c r="ES36" s="8">
        <v>8966</v>
      </c>
      <c r="ET36" s="9">
        <v>3800</v>
      </c>
      <c r="EU36" s="10">
        <v>2.64</v>
      </c>
      <c r="EV36" s="11">
        <v>38.5</v>
      </c>
      <c r="EW36" s="12">
        <v>0.38500000000000001</v>
      </c>
      <c r="EX36" s="8">
        <v>87634.14634146342</v>
      </c>
      <c r="EY36" s="1"/>
      <c r="EZ36" s="8">
        <v>185662</v>
      </c>
      <c r="FA36" s="8">
        <v>78588</v>
      </c>
      <c r="FB36" s="8">
        <v>19575</v>
      </c>
      <c r="FC36" s="8">
        <v>224775</v>
      </c>
      <c r="FD36" s="8">
        <v>7376</v>
      </c>
      <c r="FE36" s="9">
        <v>8000</v>
      </c>
      <c r="FF36" s="10">
        <v>2.14</v>
      </c>
      <c r="FG36" s="11">
        <v>27.8</v>
      </c>
      <c r="FH36" s="12">
        <v>0.27800000000000002</v>
      </c>
      <c r="FI36" s="8">
        <v>257149.58448753462</v>
      </c>
    </row>
    <row r="37" spans="1:165" x14ac:dyDescent="0.25">
      <c r="A37" s="9" t="s">
        <v>19</v>
      </c>
      <c r="B37" s="9" t="s">
        <v>300</v>
      </c>
      <c r="C37" s="27">
        <v>6.6740000000000004</v>
      </c>
      <c r="D37" s="27">
        <v>0.90800000000000003</v>
      </c>
      <c r="E37" s="27">
        <v>2.6259999999999999</v>
      </c>
      <c r="F37" s="27">
        <v>5.6630000000000003</v>
      </c>
      <c r="G37" s="27">
        <v>1.4550000000000001</v>
      </c>
      <c r="H37" s="27">
        <v>3.7149999999999999</v>
      </c>
      <c r="I37" s="27">
        <v>0.82399999999999995</v>
      </c>
      <c r="J37" s="10">
        <v>6.2367841409691627</v>
      </c>
      <c r="K37" s="27">
        <v>10.208</v>
      </c>
      <c r="L37" s="9"/>
      <c r="M37" s="27">
        <v>8.8520000000000003</v>
      </c>
      <c r="N37" s="27">
        <v>5.2869999999999999</v>
      </c>
      <c r="O37" s="27">
        <v>1.877</v>
      </c>
      <c r="P37" s="27">
        <v>9.4039999999999999</v>
      </c>
      <c r="Q37" s="27">
        <v>1.599</v>
      </c>
      <c r="R37" s="27">
        <v>5.0129999999999999</v>
      </c>
      <c r="S37" s="27">
        <v>1.1859999999999999</v>
      </c>
      <c r="T37" s="10">
        <v>1.7787024777756761</v>
      </c>
      <c r="U37" s="27">
        <v>16.015999999999998</v>
      </c>
      <c r="V37" s="9"/>
      <c r="W37" s="27">
        <v>12.077</v>
      </c>
      <c r="X37" s="27">
        <v>15.151</v>
      </c>
      <c r="Y37" s="27">
        <v>2.7759999999999998</v>
      </c>
      <c r="Z37" s="27">
        <v>6.2789999999999999</v>
      </c>
      <c r="AA37" s="27">
        <v>7.9729999999999999</v>
      </c>
      <c r="AB37" s="27">
        <v>4.1559999999999997</v>
      </c>
      <c r="AC37" s="27">
        <v>32</v>
      </c>
      <c r="AD37" s="27">
        <v>3.242</v>
      </c>
      <c r="AE37" s="9">
        <v>156</v>
      </c>
      <c r="AF37" s="10">
        <v>1.9002884735983945</v>
      </c>
      <c r="AG37" s="27">
        <v>24.206</v>
      </c>
      <c r="AH37" s="9"/>
      <c r="AI37" s="27">
        <v>21.541</v>
      </c>
      <c r="AJ37" s="27">
        <v>24.356000000000002</v>
      </c>
      <c r="AK37" s="27">
        <v>3.24</v>
      </c>
      <c r="AL37" s="27">
        <v>11.867000000000001</v>
      </c>
      <c r="AM37" s="27">
        <v>11.502000000000001</v>
      </c>
      <c r="AN37" s="27">
        <v>6.42</v>
      </c>
      <c r="AO37" s="27">
        <v>83.46</v>
      </c>
      <c r="AP37" s="27">
        <v>6.4539999999999997</v>
      </c>
      <c r="AQ37" s="9">
        <v>158</v>
      </c>
      <c r="AR37" s="10">
        <v>2.1175447748217699</v>
      </c>
      <c r="AS37" s="27">
        <v>39.463000000000001</v>
      </c>
      <c r="AT37" s="9"/>
      <c r="AU37" s="27">
        <v>28.631</v>
      </c>
      <c r="AV37" s="27">
        <v>37.081000000000003</v>
      </c>
      <c r="AW37" s="27">
        <v>0.68100000000000005</v>
      </c>
      <c r="AX37" s="27">
        <v>17.652000000000001</v>
      </c>
      <c r="AY37" s="27">
        <v>20.254000000000001</v>
      </c>
      <c r="AZ37" s="27">
        <v>6.5289999999999999</v>
      </c>
      <c r="BA37" s="27">
        <v>99.061999999999998</v>
      </c>
      <c r="BB37" s="27">
        <v>6.5659999999999998</v>
      </c>
      <c r="BC37" s="9">
        <v>160</v>
      </c>
      <c r="BD37" s="10">
        <v>1.83079885454725</v>
      </c>
      <c r="BE37" s="27">
        <v>55.414000000000001</v>
      </c>
      <c r="BF37" s="1"/>
      <c r="BG37" s="8">
        <v>31.2</v>
      </c>
      <c r="BH37" s="8">
        <v>9.4</v>
      </c>
      <c r="BI37" s="8">
        <v>116</v>
      </c>
      <c r="BJ37" s="8">
        <v>5.8</v>
      </c>
      <c r="BK37" s="9">
        <v>158</v>
      </c>
      <c r="BL37" s="10">
        <v>1.65</v>
      </c>
      <c r="BM37" s="11">
        <v>49.9</v>
      </c>
      <c r="BN37" s="12">
        <v>0.499</v>
      </c>
      <c r="BO37" s="8">
        <v>62.275449101796404</v>
      </c>
      <c r="BP37" s="1"/>
      <c r="BQ37" s="8">
        <v>47.1</v>
      </c>
      <c r="BR37" s="8">
        <v>11.9</v>
      </c>
      <c r="BS37" s="8">
        <v>157.69999999999999</v>
      </c>
      <c r="BT37" s="8">
        <v>8.1999999999999993</v>
      </c>
      <c r="BU37" s="9">
        <v>170</v>
      </c>
      <c r="BV37" s="10">
        <v>1.57</v>
      </c>
      <c r="BW37" s="11">
        <v>46.7</v>
      </c>
      <c r="BX37" s="12">
        <v>0.46700000000000003</v>
      </c>
      <c r="BY37" s="8">
        <v>88.367729831144487</v>
      </c>
      <c r="BZ37" s="1"/>
      <c r="CA37" s="8">
        <v>78.099999999999994</v>
      </c>
      <c r="CB37" s="8">
        <v>24.2</v>
      </c>
      <c r="CC37" s="8">
        <v>25.8</v>
      </c>
      <c r="CD37" s="8">
        <v>198.8</v>
      </c>
      <c r="CE37" s="8">
        <v>8.6999999999999993</v>
      </c>
      <c r="CF37" s="9">
        <v>216</v>
      </c>
      <c r="CG37" s="10">
        <v>1.62</v>
      </c>
      <c r="CH37" s="11">
        <v>40.799999999999997</v>
      </c>
      <c r="CI37" s="12">
        <v>0.40799999999999997</v>
      </c>
      <c r="CJ37" s="8">
        <v>131.92567567567565</v>
      </c>
      <c r="CK37" s="1"/>
      <c r="CL37" s="8">
        <v>167</v>
      </c>
      <c r="CM37" s="8">
        <v>47.5</v>
      </c>
      <c r="CN37" s="8">
        <v>46</v>
      </c>
      <c r="CO37" s="8">
        <v>353.4</v>
      </c>
      <c r="CP37" s="8">
        <v>19</v>
      </c>
      <c r="CQ37" s="9">
        <v>230</v>
      </c>
      <c r="CR37" s="10">
        <v>1.82</v>
      </c>
      <c r="CS37" s="11">
        <v>35.1</v>
      </c>
      <c r="CT37" s="12">
        <v>0.35100000000000003</v>
      </c>
      <c r="CU37" s="8">
        <v>257.31895223420645</v>
      </c>
      <c r="CV37" s="1"/>
      <c r="CW37" s="8">
        <v>282.60000000000002</v>
      </c>
      <c r="CX37" s="8">
        <v>121.3</v>
      </c>
      <c r="CY37" s="8">
        <v>75.599999999999994</v>
      </c>
      <c r="CZ37" s="8">
        <v>876.5</v>
      </c>
      <c r="DA37" s="8">
        <v>55.3</v>
      </c>
      <c r="DB37" s="9">
        <v>250</v>
      </c>
      <c r="DC37" s="10">
        <v>1.27</v>
      </c>
      <c r="DD37" s="11">
        <v>50.9</v>
      </c>
      <c r="DE37" s="12">
        <v>0.50900000000000001</v>
      </c>
      <c r="DF37" s="8">
        <v>575.56008146639522</v>
      </c>
      <c r="DG37" s="1"/>
      <c r="DH37" s="8">
        <v>591.79999999999995</v>
      </c>
      <c r="DI37" s="8">
        <v>286.89999999999998</v>
      </c>
      <c r="DJ37" s="8">
        <v>86.2</v>
      </c>
      <c r="DK37" s="8">
        <v>1475.2</v>
      </c>
      <c r="DL37" s="8">
        <v>-26.7</v>
      </c>
      <c r="DM37" s="9">
        <v>800</v>
      </c>
      <c r="DN37" s="10">
        <v>1.64</v>
      </c>
      <c r="DO37" s="11">
        <v>34.799999999999997</v>
      </c>
      <c r="DP37" s="12">
        <v>0.34799999999999998</v>
      </c>
      <c r="DQ37" s="8">
        <v>907.66871165644159</v>
      </c>
      <c r="DR37" s="1"/>
      <c r="DS37" s="8">
        <v>1114.5999999999999</v>
      </c>
      <c r="DT37" s="8">
        <v>596</v>
      </c>
      <c r="DU37" s="8">
        <v>174.4</v>
      </c>
      <c r="DV37" s="8">
        <v>2860.9</v>
      </c>
      <c r="DW37" s="8">
        <v>-92.9</v>
      </c>
      <c r="DX37" s="9">
        <v>310</v>
      </c>
      <c r="DY37" s="10">
        <v>1.54</v>
      </c>
      <c r="DZ37" s="11">
        <v>40.799999999999997</v>
      </c>
      <c r="EA37" s="12">
        <v>0.40799999999999997</v>
      </c>
      <c r="EB37" s="8">
        <v>1882.7702702702697</v>
      </c>
      <c r="EC37" s="1"/>
      <c r="ED37" s="8">
        <v>2872</v>
      </c>
      <c r="EE37" s="8">
        <v>1536</v>
      </c>
      <c r="EF37" s="8">
        <v>427</v>
      </c>
      <c r="EG37" s="8">
        <v>6737</v>
      </c>
      <c r="EH37" s="8">
        <v>61</v>
      </c>
      <c r="EI37" s="40">
        <v>300</v>
      </c>
      <c r="EJ37" s="10">
        <v>1.59</v>
      </c>
      <c r="EK37" s="11">
        <v>42.8</v>
      </c>
      <c r="EL37" s="12">
        <v>0.42799999999999999</v>
      </c>
      <c r="EM37" s="8">
        <v>5020.9790209790208</v>
      </c>
      <c r="EN37" s="1"/>
      <c r="EO37" s="8">
        <v>7654</v>
      </c>
      <c r="EP37" s="8">
        <v>4690</v>
      </c>
      <c r="EQ37" s="8">
        <v>936</v>
      </c>
      <c r="ER37" s="8">
        <v>20311</v>
      </c>
      <c r="ES37" s="8">
        <v>-1445</v>
      </c>
      <c r="ET37" s="9">
        <v>298</v>
      </c>
      <c r="EU37" s="10">
        <v>1.89</v>
      </c>
      <c r="EV37" s="11">
        <v>49.8</v>
      </c>
      <c r="EW37" s="12">
        <v>0.498</v>
      </c>
      <c r="EX37" s="8">
        <v>15247.011952191235</v>
      </c>
      <c r="EY37" s="1"/>
      <c r="EZ37" s="8">
        <v>27306</v>
      </c>
      <c r="FA37" s="8">
        <v>14913</v>
      </c>
      <c r="FB37" s="8">
        <v>3051</v>
      </c>
      <c r="FC37" s="8">
        <v>68732</v>
      </c>
      <c r="FD37" s="8">
        <v>3661</v>
      </c>
      <c r="FE37" s="9">
        <v>300</v>
      </c>
      <c r="FF37" s="10">
        <v>1.82</v>
      </c>
      <c r="FG37" s="11">
        <v>50.1</v>
      </c>
      <c r="FH37" s="12">
        <v>0.501</v>
      </c>
      <c r="FI37" s="8">
        <v>54721.442885771547</v>
      </c>
    </row>
    <row r="38" spans="1:165" x14ac:dyDescent="0.25">
      <c r="A38" s="9" t="s">
        <v>243</v>
      </c>
      <c r="B38" s="9" t="s">
        <v>314</v>
      </c>
      <c r="C38" s="27">
        <v>22.648</v>
      </c>
      <c r="D38" s="27">
        <v>19.619</v>
      </c>
      <c r="E38" s="27">
        <v>7.0579999999999998</v>
      </c>
      <c r="F38" s="27">
        <v>34.993000000000002</v>
      </c>
      <c r="G38" s="27">
        <v>0.99199999999999999</v>
      </c>
      <c r="H38" s="27">
        <v>13.34</v>
      </c>
      <c r="I38" s="27">
        <v>2.8860000000000001</v>
      </c>
      <c r="J38" s="10">
        <v>1.7836281156022222</v>
      </c>
      <c r="K38" s="27">
        <v>49.325000000000003</v>
      </c>
      <c r="L38" s="9"/>
      <c r="M38" s="27">
        <v>26.521999999999998</v>
      </c>
      <c r="N38" s="27">
        <v>19.978999999999999</v>
      </c>
      <c r="O38" s="27">
        <v>11.285</v>
      </c>
      <c r="P38" s="27">
        <v>37.366</v>
      </c>
      <c r="Q38" s="27">
        <v>1.1830000000000001</v>
      </c>
      <c r="R38" s="27">
        <v>19.236999999999998</v>
      </c>
      <c r="S38" s="27">
        <v>5.3630000000000004</v>
      </c>
      <c r="T38" s="10">
        <v>1.8702637769658141</v>
      </c>
      <c r="U38" s="27">
        <v>57.786000000000001</v>
      </c>
      <c r="V38" s="9"/>
      <c r="W38" s="27">
        <v>34.426000000000002</v>
      </c>
      <c r="X38" s="27">
        <v>37.155000000000001</v>
      </c>
      <c r="Y38" s="27">
        <v>1.7889999999999999</v>
      </c>
      <c r="Z38" s="27">
        <v>27.49</v>
      </c>
      <c r="AA38" s="27">
        <v>19.164999999999999</v>
      </c>
      <c r="AB38" s="27">
        <v>12.843</v>
      </c>
      <c r="AC38" s="27">
        <v>174.36099999999999</v>
      </c>
      <c r="AD38" s="27">
        <v>5.5709999999999997</v>
      </c>
      <c r="AE38" s="9">
        <v>480</v>
      </c>
      <c r="AF38" s="10">
        <v>1.9386903208974693</v>
      </c>
      <c r="AG38" s="27">
        <v>66.433999999999997</v>
      </c>
      <c r="AH38" s="9"/>
      <c r="AI38" s="27">
        <v>41.47</v>
      </c>
      <c r="AJ38" s="27">
        <v>62.994999999999997</v>
      </c>
      <c r="AK38" s="27">
        <v>1.3560000000000001</v>
      </c>
      <c r="AL38" s="27">
        <v>33.085000000000001</v>
      </c>
      <c r="AM38" s="27">
        <v>32.555999999999997</v>
      </c>
      <c r="AN38" s="27">
        <v>23.41</v>
      </c>
      <c r="AO38" s="27">
        <v>238.47499999999999</v>
      </c>
      <c r="AP38" s="27">
        <v>11.596</v>
      </c>
      <c r="AQ38" s="9">
        <v>527</v>
      </c>
      <c r="AR38" s="10">
        <v>1.9349735839783757</v>
      </c>
      <c r="AS38" s="27">
        <v>97.436000000000007</v>
      </c>
      <c r="AT38" s="9"/>
      <c r="AU38" s="27">
        <v>51.232999999999997</v>
      </c>
      <c r="AV38" s="27">
        <v>68.096000000000004</v>
      </c>
      <c r="AW38" s="27">
        <v>7.4409999999999998</v>
      </c>
      <c r="AX38" s="27">
        <v>39.604999999999997</v>
      </c>
      <c r="AY38" s="27">
        <v>34.709000000000003</v>
      </c>
      <c r="AZ38" s="27">
        <v>29.2</v>
      </c>
      <c r="BA38" s="27">
        <v>280.76299999999998</v>
      </c>
      <c r="BB38" s="27">
        <v>9.7110000000000003</v>
      </c>
      <c r="BC38" s="9">
        <v>500</v>
      </c>
      <c r="BD38" s="10">
        <v>1.9619118960500159</v>
      </c>
      <c r="BE38" s="27">
        <v>115.142</v>
      </c>
      <c r="BF38" s="1"/>
      <c r="BG38" s="8">
        <v>90.2</v>
      </c>
      <c r="BH38" s="8">
        <v>47.2</v>
      </c>
      <c r="BI38" s="8">
        <v>325.2</v>
      </c>
      <c r="BJ38" s="8">
        <v>18.5</v>
      </c>
      <c r="BK38" s="9">
        <v>465</v>
      </c>
      <c r="BL38" s="10">
        <v>1.83</v>
      </c>
      <c r="BM38" s="11">
        <v>51.8</v>
      </c>
      <c r="BN38" s="12">
        <v>0.51800000000000002</v>
      </c>
      <c r="BO38" s="8">
        <v>187.13692946058092</v>
      </c>
      <c r="BP38" s="1"/>
      <c r="BQ38" s="8">
        <v>95.6</v>
      </c>
      <c r="BR38" s="8">
        <v>71.099999999999994</v>
      </c>
      <c r="BS38" s="8">
        <v>300.60000000000002</v>
      </c>
      <c r="BT38" s="8">
        <v>12.8</v>
      </c>
      <c r="BU38" s="9">
        <v>400</v>
      </c>
      <c r="BV38" s="10">
        <v>1.45</v>
      </c>
      <c r="BW38" s="11">
        <v>53.6</v>
      </c>
      <c r="BX38" s="12">
        <v>0.53600000000000003</v>
      </c>
      <c r="BY38" s="8">
        <v>206.0344827586207</v>
      </c>
      <c r="BZ38" s="1"/>
      <c r="CA38" s="8">
        <v>183.2</v>
      </c>
      <c r="CB38" s="8">
        <v>140.6</v>
      </c>
      <c r="CC38" s="8">
        <v>49.5</v>
      </c>
      <c r="CD38" s="8">
        <v>569.20000000000005</v>
      </c>
      <c r="CE38" s="8">
        <v>15.2</v>
      </c>
      <c r="CF38" s="9">
        <v>407</v>
      </c>
      <c r="CG38" s="10">
        <v>1.54</v>
      </c>
      <c r="CH38" s="11">
        <v>48.2</v>
      </c>
      <c r="CI38" s="12">
        <v>0.48200000000000004</v>
      </c>
      <c r="CJ38" s="8">
        <v>353.66795366795361</v>
      </c>
      <c r="CK38" s="1"/>
      <c r="CL38" s="8">
        <v>279.89999999999998</v>
      </c>
      <c r="CM38" s="8">
        <v>224</v>
      </c>
      <c r="CN38" s="8">
        <v>87.5</v>
      </c>
      <c r="CO38" s="8">
        <v>718.5</v>
      </c>
      <c r="CP38" s="8">
        <v>20.100000000000001</v>
      </c>
      <c r="CQ38" s="9">
        <v>430</v>
      </c>
      <c r="CR38" s="10">
        <v>1.66</v>
      </c>
      <c r="CS38" s="11">
        <v>45.7</v>
      </c>
      <c r="CT38" s="12">
        <v>0.45700000000000002</v>
      </c>
      <c r="CU38" s="8">
        <v>515.46961325966856</v>
      </c>
      <c r="CV38" s="1"/>
      <c r="CW38" s="8">
        <v>487.3</v>
      </c>
      <c r="CX38" s="8">
        <v>344</v>
      </c>
      <c r="CY38" s="8">
        <v>95.4</v>
      </c>
      <c r="CZ38" s="8">
        <v>1153.0999999999999</v>
      </c>
      <c r="DA38" s="8">
        <v>93.2</v>
      </c>
      <c r="DB38" s="9">
        <v>370</v>
      </c>
      <c r="DC38" s="10">
        <v>1.49</v>
      </c>
      <c r="DD38" s="11">
        <v>49.4</v>
      </c>
      <c r="DE38" s="12">
        <v>0.49399999999999999</v>
      </c>
      <c r="DF38" s="8">
        <v>963.04347826086962</v>
      </c>
      <c r="DG38" s="1"/>
      <c r="DH38" s="8">
        <v>988.7</v>
      </c>
      <c r="DI38" s="8">
        <v>660.6</v>
      </c>
      <c r="DJ38" s="8">
        <v>230.7</v>
      </c>
      <c r="DK38" s="8">
        <v>2171.1999999999998</v>
      </c>
      <c r="DL38" s="8">
        <v>122.4</v>
      </c>
      <c r="DM38" s="9">
        <v>360</v>
      </c>
      <c r="DN38" s="10">
        <v>1.68</v>
      </c>
      <c r="DO38" s="11">
        <v>55.6</v>
      </c>
      <c r="DP38" s="12">
        <v>0.55600000000000005</v>
      </c>
      <c r="DQ38" s="8">
        <v>2226.801801801802</v>
      </c>
      <c r="DR38" s="43"/>
      <c r="DS38" s="8" t="s">
        <v>340</v>
      </c>
      <c r="DT38" s="8" t="s">
        <v>340</v>
      </c>
      <c r="DU38" s="8" t="s">
        <v>340</v>
      </c>
      <c r="DV38" s="8" t="s">
        <v>340</v>
      </c>
      <c r="DW38" s="8" t="s">
        <v>340</v>
      </c>
      <c r="DX38" s="8" t="s">
        <v>340</v>
      </c>
      <c r="DY38" s="8" t="s">
        <v>340</v>
      </c>
      <c r="DZ38" s="8" t="s">
        <v>340</v>
      </c>
      <c r="EA38" s="12" t="s">
        <v>340</v>
      </c>
      <c r="EB38" s="8" t="s">
        <v>340</v>
      </c>
      <c r="EC38" s="1"/>
      <c r="ED38" s="8" t="s">
        <v>340</v>
      </c>
      <c r="EE38" s="8" t="s">
        <v>340</v>
      </c>
      <c r="EF38" s="8" t="s">
        <v>340</v>
      </c>
      <c r="EG38" s="8" t="s">
        <v>340</v>
      </c>
      <c r="EH38" s="8" t="s">
        <v>340</v>
      </c>
      <c r="EI38" s="8" t="s">
        <v>340</v>
      </c>
      <c r="EJ38" s="8" t="s">
        <v>340</v>
      </c>
      <c r="EK38" s="8" t="s">
        <v>340</v>
      </c>
      <c r="EL38" s="8" t="s">
        <v>340</v>
      </c>
      <c r="EM38" s="8" t="s">
        <v>340</v>
      </c>
      <c r="EN38" s="1"/>
      <c r="EO38" s="8" t="s">
        <v>340</v>
      </c>
      <c r="EP38" s="8" t="s">
        <v>340</v>
      </c>
      <c r="EQ38" s="8" t="s">
        <v>340</v>
      </c>
      <c r="ER38" s="8" t="s">
        <v>340</v>
      </c>
      <c r="ES38" s="8" t="s">
        <v>340</v>
      </c>
      <c r="ET38" s="8" t="s">
        <v>340</v>
      </c>
      <c r="EU38" s="8" t="s">
        <v>340</v>
      </c>
      <c r="EV38" s="8" t="s">
        <v>340</v>
      </c>
      <c r="EW38" s="8" t="s">
        <v>340</v>
      </c>
      <c r="EX38" s="8" t="s">
        <v>340</v>
      </c>
      <c r="EY38" s="1"/>
      <c r="EZ38" s="8" t="s">
        <v>340</v>
      </c>
      <c r="FA38" s="8" t="s">
        <v>340</v>
      </c>
      <c r="FB38" s="8" t="s">
        <v>340</v>
      </c>
      <c r="FC38" s="8" t="s">
        <v>340</v>
      </c>
      <c r="FD38" s="8" t="s">
        <v>340</v>
      </c>
      <c r="FE38" s="8" t="s">
        <v>340</v>
      </c>
      <c r="FF38" s="8" t="s">
        <v>340</v>
      </c>
      <c r="FG38" s="8" t="s">
        <v>340</v>
      </c>
      <c r="FH38" s="8" t="s">
        <v>340</v>
      </c>
      <c r="FI38" s="8" t="s">
        <v>340</v>
      </c>
    </row>
    <row r="39" spans="1:165" x14ac:dyDescent="0.25">
      <c r="A39" s="9" t="s">
        <v>20</v>
      </c>
      <c r="B39" s="9" t="s">
        <v>314</v>
      </c>
      <c r="C39" s="27">
        <v>10.414</v>
      </c>
      <c r="D39" s="27">
        <v>15.294</v>
      </c>
      <c r="E39" s="27">
        <v>0.32600000000000001</v>
      </c>
      <c r="F39" s="27">
        <v>21.143999999999998</v>
      </c>
      <c r="G39" s="27">
        <v>0</v>
      </c>
      <c r="H39" s="27">
        <v>4.8899999999999997</v>
      </c>
      <c r="I39" s="27">
        <v>2.54</v>
      </c>
      <c r="J39" s="10">
        <v>1.3825029423303257</v>
      </c>
      <c r="K39" s="27">
        <v>26.033999999999999</v>
      </c>
      <c r="L39" s="9"/>
      <c r="M39" s="27">
        <v>12.31</v>
      </c>
      <c r="N39" s="27">
        <v>19.419</v>
      </c>
      <c r="O39" s="27">
        <v>1.736</v>
      </c>
      <c r="P39" s="27">
        <v>27.893999999999998</v>
      </c>
      <c r="Q39" s="27">
        <v>0</v>
      </c>
      <c r="R39" s="27">
        <v>5.5709999999999997</v>
      </c>
      <c r="S39" s="27">
        <v>1.72</v>
      </c>
      <c r="T39" s="10">
        <v>1.4364282403831299</v>
      </c>
      <c r="U39" s="27">
        <v>33.465000000000003</v>
      </c>
      <c r="V39" s="9"/>
      <c r="W39" s="27">
        <v>16.209</v>
      </c>
      <c r="X39" s="27">
        <v>47.432000000000002</v>
      </c>
      <c r="Y39" s="27">
        <v>0.27</v>
      </c>
      <c r="Z39" s="27">
        <v>6.8079999999999998</v>
      </c>
      <c r="AA39" s="27">
        <v>37.76</v>
      </c>
      <c r="AB39" s="27">
        <v>0.54100000000000004</v>
      </c>
      <c r="AC39" s="27">
        <v>89.936999999999998</v>
      </c>
      <c r="AD39" s="27">
        <v>6.12</v>
      </c>
      <c r="AE39" s="9">
        <v>398</v>
      </c>
      <c r="AF39" s="10">
        <v>1.2561440677966103</v>
      </c>
      <c r="AG39" s="27">
        <v>54.51</v>
      </c>
      <c r="AH39" s="9"/>
      <c r="AI39" s="27">
        <v>23.260999999999999</v>
      </c>
      <c r="AJ39" s="27">
        <v>73.448999999999998</v>
      </c>
      <c r="AK39" s="27">
        <v>0.26300000000000001</v>
      </c>
      <c r="AL39" s="27">
        <v>10.105</v>
      </c>
      <c r="AM39" s="27">
        <v>50.006</v>
      </c>
      <c r="AN39" s="27">
        <v>10.55</v>
      </c>
      <c r="AO39" s="27">
        <v>138.71700000000001</v>
      </c>
      <c r="AP39" s="27">
        <v>10.318</v>
      </c>
      <c r="AQ39" s="9">
        <v>496</v>
      </c>
      <c r="AR39" s="10">
        <v>1.4688037435507739</v>
      </c>
      <c r="AS39" s="27">
        <v>83.816999999999993</v>
      </c>
      <c r="AT39" s="9"/>
      <c r="AU39" s="27">
        <v>35.32</v>
      </c>
      <c r="AV39" s="27">
        <v>95.61</v>
      </c>
      <c r="AW39" s="27">
        <v>0.26200000000000001</v>
      </c>
      <c r="AX39" s="27">
        <v>17.219000000000001</v>
      </c>
      <c r="AY39" s="27">
        <v>61.463000000000001</v>
      </c>
      <c r="AZ39" s="27">
        <v>16.308</v>
      </c>
      <c r="BA39" s="27">
        <v>206.417</v>
      </c>
      <c r="BB39" s="27">
        <v>14.5</v>
      </c>
      <c r="BC39" s="9">
        <v>540</v>
      </c>
      <c r="BD39" s="10">
        <v>1.5555700177342466</v>
      </c>
      <c r="BE39" s="27">
        <v>113.09099999999999</v>
      </c>
      <c r="BF39" s="1"/>
      <c r="BG39" s="8">
        <v>54.6</v>
      </c>
      <c r="BH39" s="8">
        <v>17.7</v>
      </c>
      <c r="BI39" s="8">
        <v>311.39999999999998</v>
      </c>
      <c r="BJ39" s="8">
        <v>18.899999999999999</v>
      </c>
      <c r="BK39" s="9">
        <v>554</v>
      </c>
      <c r="BL39" s="10">
        <v>1.39</v>
      </c>
      <c r="BM39" s="11">
        <v>71.5</v>
      </c>
      <c r="BN39" s="12">
        <v>0.71499999999999997</v>
      </c>
      <c r="BO39" s="8">
        <v>191.57894736842104</v>
      </c>
      <c r="BP39" s="1"/>
      <c r="BQ39" s="8">
        <v>70</v>
      </c>
      <c r="BR39" s="8">
        <v>23.1</v>
      </c>
      <c r="BS39" s="8">
        <v>420.4</v>
      </c>
      <c r="BT39" s="8">
        <v>12.9</v>
      </c>
      <c r="BU39" s="9">
        <v>519</v>
      </c>
      <c r="BV39" s="10">
        <v>1.44</v>
      </c>
      <c r="BW39" s="11">
        <v>70.599999999999994</v>
      </c>
      <c r="BX39" s="12">
        <v>0.70599999999999996</v>
      </c>
      <c r="BY39" s="8">
        <v>238.09523809523807</v>
      </c>
      <c r="BZ39" s="1"/>
      <c r="CA39" s="8">
        <v>108.2</v>
      </c>
      <c r="CB39" s="8">
        <v>38.799999999999997</v>
      </c>
      <c r="CC39" s="8">
        <v>16.5</v>
      </c>
      <c r="CD39" s="8">
        <v>537.29999999999995</v>
      </c>
      <c r="CE39" s="8">
        <v>0.5</v>
      </c>
      <c r="CF39" s="9">
        <v>543</v>
      </c>
      <c r="CG39" s="10">
        <v>1.34</v>
      </c>
      <c r="CH39" s="11">
        <v>63.2</v>
      </c>
      <c r="CI39" s="12">
        <v>0.63200000000000001</v>
      </c>
      <c r="CJ39" s="8">
        <v>294.02173913043481</v>
      </c>
      <c r="CK39" s="1"/>
      <c r="CL39" s="8">
        <v>165.5</v>
      </c>
      <c r="CM39" s="8">
        <v>54.6</v>
      </c>
      <c r="CN39" s="8">
        <v>21.9</v>
      </c>
      <c r="CO39" s="8">
        <v>830.5</v>
      </c>
      <c r="CP39" s="8">
        <v>14.9</v>
      </c>
      <c r="CQ39" s="9">
        <v>512</v>
      </c>
      <c r="CR39" s="10">
        <v>1.28</v>
      </c>
      <c r="CS39" s="11">
        <v>71.5</v>
      </c>
      <c r="CT39" s="12">
        <v>0.71499999999999997</v>
      </c>
      <c r="CU39" s="8">
        <v>580.70175438596482</v>
      </c>
      <c r="CV39" s="1"/>
      <c r="CW39" s="8">
        <v>312.3</v>
      </c>
      <c r="CX39" s="8">
        <v>78.3</v>
      </c>
      <c r="CY39" s="8">
        <v>40.6</v>
      </c>
      <c r="CZ39" s="8">
        <v>1973.9</v>
      </c>
      <c r="DA39" s="8">
        <v>137.6</v>
      </c>
      <c r="DB39" s="9">
        <v>600</v>
      </c>
      <c r="DC39" s="10">
        <v>1.23</v>
      </c>
      <c r="DD39" s="11">
        <v>73</v>
      </c>
      <c r="DE39" s="12">
        <v>0.73</v>
      </c>
      <c r="DF39" s="8">
        <v>1156.6666666666667</v>
      </c>
      <c r="DG39" s="1"/>
      <c r="DH39" s="8">
        <v>712.9</v>
      </c>
      <c r="DI39" s="8">
        <v>150.19999999999999</v>
      </c>
      <c r="DJ39" s="8">
        <v>86.7</v>
      </c>
      <c r="DK39" s="8">
        <v>3881.6</v>
      </c>
      <c r="DL39" s="8">
        <v>216.5</v>
      </c>
      <c r="DM39" s="9">
        <v>700</v>
      </c>
      <c r="DN39" s="10">
        <v>1.56</v>
      </c>
      <c r="DO39" s="11">
        <v>69.599999999999994</v>
      </c>
      <c r="DP39" s="12">
        <v>0.69599999999999995</v>
      </c>
      <c r="DQ39" s="8">
        <v>2345.0657894736837</v>
      </c>
      <c r="DR39" s="43"/>
      <c r="DS39" s="8">
        <v>1513.3</v>
      </c>
      <c r="DT39" s="8">
        <v>289.39999999999998</v>
      </c>
      <c r="DU39" s="8">
        <v>239.2</v>
      </c>
      <c r="DV39" s="8">
        <v>8391.7999999999993</v>
      </c>
      <c r="DW39" s="8">
        <v>212.5</v>
      </c>
      <c r="DX39" s="9">
        <v>433</v>
      </c>
      <c r="DY39" s="10">
        <v>1.46</v>
      </c>
      <c r="DZ39" s="11">
        <v>70.7</v>
      </c>
      <c r="EA39" s="12">
        <v>0.70700000000000007</v>
      </c>
      <c r="EB39" s="8">
        <v>5164.8464163822537</v>
      </c>
      <c r="EC39" s="1"/>
      <c r="ED39" s="8">
        <v>4132</v>
      </c>
      <c r="EE39" s="8">
        <v>705</v>
      </c>
      <c r="EF39" s="8">
        <v>684</v>
      </c>
      <c r="EG39" s="8">
        <v>17489</v>
      </c>
      <c r="EH39" s="8">
        <v>517</v>
      </c>
      <c r="EI39" s="40">
        <v>394</v>
      </c>
      <c r="EJ39" s="10">
        <v>1.42</v>
      </c>
      <c r="EK39" s="11">
        <v>62.6</v>
      </c>
      <c r="EL39" s="12">
        <v>0.626</v>
      </c>
      <c r="EM39" s="8">
        <v>11048.128342245989</v>
      </c>
      <c r="EN39" s="1"/>
      <c r="EO39" s="8">
        <v>16680</v>
      </c>
      <c r="EP39" s="8">
        <v>2389</v>
      </c>
      <c r="EQ39" s="8">
        <v>2161</v>
      </c>
      <c r="ER39" s="8">
        <v>59163</v>
      </c>
      <c r="ES39" s="8">
        <v>8669</v>
      </c>
      <c r="ET39" s="9">
        <v>400</v>
      </c>
      <c r="EU39" s="10">
        <v>1.33</v>
      </c>
      <c r="EV39" s="11">
        <v>67.099999999999994</v>
      </c>
      <c r="EW39" s="12">
        <v>0.67099999999999993</v>
      </c>
      <c r="EX39" s="8">
        <v>50699.088145896647</v>
      </c>
      <c r="EY39" s="1"/>
      <c r="EZ39" s="8">
        <v>69458</v>
      </c>
      <c r="FA39" s="8">
        <v>7944</v>
      </c>
      <c r="FB39" s="8">
        <v>8061</v>
      </c>
      <c r="FC39" s="8">
        <v>237360</v>
      </c>
      <c r="FD39" s="8">
        <v>33414</v>
      </c>
      <c r="FE39" s="9">
        <v>447</v>
      </c>
      <c r="FF39" s="10">
        <v>1.48</v>
      </c>
      <c r="FG39" s="11">
        <v>60.6</v>
      </c>
      <c r="FH39" s="12">
        <v>0.60599999999999998</v>
      </c>
      <c r="FI39" s="8">
        <v>176289.34010152283</v>
      </c>
    </row>
    <row r="40" spans="1:165" x14ac:dyDescent="0.25">
      <c r="A40" s="9" t="s">
        <v>21</v>
      </c>
      <c r="B40" s="9" t="s">
        <v>274</v>
      </c>
      <c r="C40" s="27">
        <v>30.645</v>
      </c>
      <c r="D40" s="27">
        <v>11.646000000000001</v>
      </c>
      <c r="E40" s="27">
        <v>9.5039999999999996</v>
      </c>
      <c r="F40" s="27">
        <v>21.106999999999999</v>
      </c>
      <c r="G40" s="27">
        <v>3.6779999999999999</v>
      </c>
      <c r="H40" s="27">
        <v>27.01</v>
      </c>
      <c r="I40" s="27">
        <v>3.8130000000000002</v>
      </c>
      <c r="J40" s="10">
        <v>1.8123819337111455</v>
      </c>
      <c r="K40" s="27">
        <v>51.795000000000002</v>
      </c>
      <c r="L40" s="9"/>
      <c r="M40" s="27">
        <v>37.524000000000001</v>
      </c>
      <c r="N40" s="27">
        <v>20.158000000000001</v>
      </c>
      <c r="O40" s="27">
        <v>12.635999999999999</v>
      </c>
      <c r="P40" s="27">
        <v>27.286000000000001</v>
      </c>
      <c r="Q40" s="27">
        <v>0.77700000000000002</v>
      </c>
      <c r="R40" s="27">
        <v>42.255000000000003</v>
      </c>
      <c r="S40" s="27">
        <v>7.2789999999999999</v>
      </c>
      <c r="T40" s="10">
        <v>1.3536065085822007</v>
      </c>
      <c r="U40" s="27">
        <v>70.317999999999998</v>
      </c>
      <c r="V40" s="9"/>
      <c r="W40" s="27">
        <v>43.363</v>
      </c>
      <c r="X40" s="27">
        <v>40.859000000000002</v>
      </c>
      <c r="Y40" s="27">
        <v>0.255</v>
      </c>
      <c r="Z40" s="27">
        <v>53.293999999999997</v>
      </c>
      <c r="AA40" s="27">
        <v>32.241</v>
      </c>
      <c r="AB40" s="27">
        <v>18.803999999999998</v>
      </c>
      <c r="AC40" s="27">
        <v>125.075</v>
      </c>
      <c r="AD40" s="27">
        <v>9.8290000000000006</v>
      </c>
      <c r="AE40" s="9">
        <v>1209</v>
      </c>
      <c r="AF40" s="10">
        <v>1.2672994013833319</v>
      </c>
      <c r="AG40" s="27">
        <v>94.408000000000001</v>
      </c>
      <c r="AH40" s="9"/>
      <c r="AI40" s="27">
        <v>48.142000000000003</v>
      </c>
      <c r="AJ40" s="27">
        <v>140.78700000000001</v>
      </c>
      <c r="AK40" s="27">
        <v>0.53900000000000003</v>
      </c>
      <c r="AL40" s="27">
        <v>74.287000000000006</v>
      </c>
      <c r="AM40" s="27">
        <v>111.43899999999999</v>
      </c>
      <c r="AN40" s="27">
        <v>56.031999999999996</v>
      </c>
      <c r="AO40" s="27">
        <v>228.828</v>
      </c>
      <c r="AP40" s="27">
        <v>0.85099999999999998</v>
      </c>
      <c r="AQ40" s="9">
        <v>1567</v>
      </c>
      <c r="AR40" s="10">
        <v>1.2633548398675509</v>
      </c>
      <c r="AS40" s="27">
        <v>215.613</v>
      </c>
      <c r="AT40" s="9"/>
      <c r="AU40" s="27">
        <v>72.756</v>
      </c>
      <c r="AV40" s="27">
        <v>151.96100000000001</v>
      </c>
      <c r="AW40" s="27">
        <v>0.42199999999999999</v>
      </c>
      <c r="AX40" s="27">
        <v>90</v>
      </c>
      <c r="AY40" s="27">
        <v>120.34099999999999</v>
      </c>
      <c r="AZ40" s="27">
        <v>49.286000000000001</v>
      </c>
      <c r="BA40" s="27">
        <v>358.23399999999998</v>
      </c>
      <c r="BB40" s="27">
        <v>-4.5910000000000002</v>
      </c>
      <c r="BC40" s="9">
        <v>2000</v>
      </c>
      <c r="BD40" s="10">
        <v>1.2627533425848214</v>
      </c>
      <c r="BE40" s="27">
        <v>242.38300000000001</v>
      </c>
      <c r="BF40" s="1"/>
      <c r="BG40" s="8">
        <v>116.4</v>
      </c>
      <c r="BH40" s="8">
        <v>81</v>
      </c>
      <c r="BI40" s="8">
        <v>488.8</v>
      </c>
      <c r="BJ40" s="8">
        <v>34.700000000000003</v>
      </c>
      <c r="BK40" s="9">
        <v>1538</v>
      </c>
      <c r="BL40" s="10">
        <v>1.31</v>
      </c>
      <c r="BM40" s="11">
        <v>56.8</v>
      </c>
      <c r="BN40" s="12">
        <v>0.56799999999999995</v>
      </c>
      <c r="BO40" s="8">
        <v>269.4444444444444</v>
      </c>
      <c r="BP40" s="1"/>
      <c r="BQ40" s="8">
        <v>176.9</v>
      </c>
      <c r="BR40" s="8">
        <v>102.9</v>
      </c>
      <c r="BS40" s="8">
        <v>686</v>
      </c>
      <c r="BT40" s="8">
        <v>61.1</v>
      </c>
      <c r="BU40" s="9">
        <v>1550</v>
      </c>
      <c r="BV40" s="10">
        <v>1.1499999999999999</v>
      </c>
      <c r="BW40" s="11">
        <v>56.8</v>
      </c>
      <c r="BX40" s="12">
        <v>0.56799999999999995</v>
      </c>
      <c r="BY40" s="8">
        <v>409.4907407407407</v>
      </c>
      <c r="BZ40" s="1"/>
      <c r="CA40" s="8">
        <v>344.6</v>
      </c>
      <c r="CB40" s="8">
        <v>274.60000000000002</v>
      </c>
      <c r="CC40" s="8">
        <v>52.7</v>
      </c>
      <c r="CD40" s="8">
        <v>844.5</v>
      </c>
      <c r="CE40" s="8">
        <v>74.3</v>
      </c>
      <c r="CF40" s="9">
        <v>1605</v>
      </c>
      <c r="CG40" s="10">
        <v>1.19</v>
      </c>
      <c r="CH40" s="11">
        <v>42.7</v>
      </c>
      <c r="CI40" s="12">
        <v>0.42700000000000005</v>
      </c>
      <c r="CJ40" s="8">
        <v>601.39616055846432</v>
      </c>
      <c r="CK40" s="1"/>
      <c r="CL40" s="8">
        <v>614.4</v>
      </c>
      <c r="CM40" s="8">
        <v>388</v>
      </c>
      <c r="CN40" s="8">
        <v>93.8</v>
      </c>
      <c r="CO40" s="8">
        <v>1413</v>
      </c>
      <c r="CP40" s="8">
        <v>132.30000000000001</v>
      </c>
      <c r="CQ40" s="9">
        <v>1864</v>
      </c>
      <c r="CR40" s="10">
        <v>1.48</v>
      </c>
      <c r="CS40" s="11">
        <v>38.700000000000003</v>
      </c>
      <c r="CT40" s="12">
        <v>0.38700000000000001</v>
      </c>
      <c r="CU40" s="8">
        <v>1002.2838499184339</v>
      </c>
      <c r="CV40" s="1"/>
      <c r="CW40" s="8">
        <v>712.4</v>
      </c>
      <c r="CX40" s="8">
        <v>606.79999999999995</v>
      </c>
      <c r="CY40" s="8">
        <v>103.5</v>
      </c>
      <c r="CZ40" s="8">
        <v>1753.5</v>
      </c>
      <c r="DA40" s="8">
        <v>-161.4</v>
      </c>
      <c r="DB40" s="9">
        <v>2000</v>
      </c>
      <c r="DC40" s="10">
        <v>1.04</v>
      </c>
      <c r="DD40" s="11">
        <v>64.599999999999994</v>
      </c>
      <c r="DE40" s="12">
        <v>0.64599999999999991</v>
      </c>
      <c r="DF40" s="8">
        <v>2012.4293785310729</v>
      </c>
      <c r="DG40" s="1"/>
      <c r="DH40" s="8">
        <v>1586.1</v>
      </c>
      <c r="DI40" s="8">
        <v>1057.9000000000001</v>
      </c>
      <c r="DJ40" s="8">
        <v>196.3</v>
      </c>
      <c r="DK40" s="8">
        <v>4903.6000000000004</v>
      </c>
      <c r="DL40" s="8">
        <v>472.5</v>
      </c>
      <c r="DM40" s="9">
        <v>4200</v>
      </c>
      <c r="DN40" s="10">
        <v>1.21</v>
      </c>
      <c r="DO40" s="11">
        <v>52.4</v>
      </c>
      <c r="DP40" s="12">
        <v>0.52400000000000002</v>
      </c>
      <c r="DQ40" s="8">
        <v>3332.1428571428569</v>
      </c>
      <c r="DR40" s="1"/>
      <c r="DS40" s="8">
        <v>3974.6</v>
      </c>
      <c r="DT40" s="8">
        <v>1895.1</v>
      </c>
      <c r="DU40" s="8">
        <v>305</v>
      </c>
      <c r="DV40" s="8">
        <v>7360</v>
      </c>
      <c r="DW40" s="8">
        <v>1681.2</v>
      </c>
      <c r="DX40" s="9">
        <v>1200</v>
      </c>
      <c r="DY40" s="10">
        <v>1.83</v>
      </c>
      <c r="DZ40" s="11">
        <v>38</v>
      </c>
      <c r="EA40" s="12">
        <v>0.38</v>
      </c>
      <c r="EB40" s="8">
        <v>6410.6451612903229</v>
      </c>
      <c r="EC40" s="1"/>
      <c r="ED40" s="8">
        <v>9218</v>
      </c>
      <c r="EE40" s="8">
        <v>5916</v>
      </c>
      <c r="EF40" s="8">
        <v>677</v>
      </c>
      <c r="EG40" s="8">
        <v>13128</v>
      </c>
      <c r="EH40" s="8">
        <v>-406</v>
      </c>
      <c r="EI40" s="40">
        <v>1000</v>
      </c>
      <c r="EJ40" s="10">
        <v>1.35</v>
      </c>
      <c r="EK40" s="11">
        <v>41.6</v>
      </c>
      <c r="EL40" s="12">
        <v>0.41600000000000004</v>
      </c>
      <c r="EM40" s="8">
        <v>15784.246575342468</v>
      </c>
      <c r="EN40" s="1"/>
      <c r="EO40" s="8">
        <v>28361</v>
      </c>
      <c r="EP40" s="8">
        <v>18020</v>
      </c>
      <c r="EQ40" s="8">
        <v>2442</v>
      </c>
      <c r="ER40" s="8">
        <v>53294</v>
      </c>
      <c r="ES40" s="8">
        <v>1061</v>
      </c>
      <c r="ET40" s="9">
        <v>1658</v>
      </c>
      <c r="EU40" s="10">
        <v>1.25</v>
      </c>
      <c r="EV40" s="11">
        <v>50</v>
      </c>
      <c r="EW40" s="12">
        <v>0.5</v>
      </c>
      <c r="EX40" s="8">
        <v>56722</v>
      </c>
      <c r="EY40" s="1"/>
      <c r="EZ40" s="8">
        <v>104253</v>
      </c>
      <c r="FA40" s="8">
        <v>72171</v>
      </c>
      <c r="FB40" s="8">
        <v>7521</v>
      </c>
      <c r="FC40" s="8">
        <v>258978</v>
      </c>
      <c r="FD40" s="8">
        <v>20272</v>
      </c>
      <c r="FE40" s="9">
        <v>1700</v>
      </c>
      <c r="FF40" s="10">
        <v>1.21</v>
      </c>
      <c r="FG40" s="11">
        <v>51.5</v>
      </c>
      <c r="FH40" s="12">
        <v>0.51500000000000001</v>
      </c>
      <c r="FI40" s="8">
        <v>214954.63917525773</v>
      </c>
    </row>
    <row r="41" spans="1:165" x14ac:dyDescent="0.25">
      <c r="A41" s="9" t="s">
        <v>22</v>
      </c>
      <c r="B41" s="9" t="s">
        <v>296</v>
      </c>
      <c r="C41" s="27">
        <v>482.58499999999998</v>
      </c>
      <c r="D41" s="27">
        <v>92.064999999999998</v>
      </c>
      <c r="E41" s="27">
        <v>0.44800000000000001</v>
      </c>
      <c r="F41" s="27">
        <v>209.89500000000001</v>
      </c>
      <c r="G41" s="27">
        <v>8.1969999999999992</v>
      </c>
      <c r="H41" s="27">
        <v>357.00599999999997</v>
      </c>
      <c r="I41" s="27">
        <v>92.588999999999999</v>
      </c>
      <c r="J41" s="10">
        <v>2.279856623038071</v>
      </c>
      <c r="K41" s="27">
        <v>575.09799999999996</v>
      </c>
      <c r="L41" s="9"/>
      <c r="M41" s="27">
        <v>594.94299999999998</v>
      </c>
      <c r="N41" s="27">
        <v>157.13300000000001</v>
      </c>
      <c r="O41" s="27">
        <v>25.558</v>
      </c>
      <c r="P41" s="27">
        <v>268.56099999999998</v>
      </c>
      <c r="Q41" s="27">
        <v>7.9989999999999997</v>
      </c>
      <c r="R41" s="27">
        <v>501.07400000000001</v>
      </c>
      <c r="S41" s="27">
        <v>126.58799999999999</v>
      </c>
      <c r="T41" s="10">
        <v>1.709131754628245</v>
      </c>
      <c r="U41" s="27">
        <v>777.63400000000001</v>
      </c>
      <c r="V41" s="9"/>
      <c r="W41" s="27">
        <v>716.58699999999999</v>
      </c>
      <c r="X41" s="27">
        <v>333.37900000000002</v>
      </c>
      <c r="Y41" s="27">
        <v>13.15</v>
      </c>
      <c r="Z41" s="27">
        <v>607.99599999999998</v>
      </c>
      <c r="AA41" s="27">
        <v>194.25</v>
      </c>
      <c r="AB41" s="27">
        <v>43.688000000000002</v>
      </c>
      <c r="AC41" s="27">
        <v>845.84699999999998</v>
      </c>
      <c r="AD41" s="27">
        <v>203.733</v>
      </c>
      <c r="AE41" s="9">
        <v>8960</v>
      </c>
      <c r="AF41" s="10">
        <v>1.7162368082368082</v>
      </c>
      <c r="AG41" s="27">
        <v>954.52499999999998</v>
      </c>
      <c r="AH41" s="9"/>
      <c r="AI41" s="27">
        <v>897.97799999999995</v>
      </c>
      <c r="AJ41" s="27">
        <v>414.94600000000003</v>
      </c>
      <c r="AK41" s="27">
        <v>17.52</v>
      </c>
      <c r="AL41" s="27">
        <v>820.07500000000005</v>
      </c>
      <c r="AM41" s="27">
        <v>292.798</v>
      </c>
      <c r="AN41" s="27">
        <v>61.765000000000001</v>
      </c>
      <c r="AO41" s="27">
        <v>1084.675</v>
      </c>
      <c r="AP41" s="27">
        <v>251.83699999999999</v>
      </c>
      <c r="AQ41" s="9">
        <v>8876</v>
      </c>
      <c r="AR41" s="10">
        <v>1.4171749807034202</v>
      </c>
      <c r="AS41" s="27">
        <v>1252.5409999999999</v>
      </c>
      <c r="AT41" s="9"/>
      <c r="AU41" s="27">
        <v>1359.797</v>
      </c>
      <c r="AV41" s="27">
        <v>515.05200000000002</v>
      </c>
      <c r="AW41" s="27">
        <v>59.856000000000002</v>
      </c>
      <c r="AX41" s="27">
        <v>1242.713</v>
      </c>
      <c r="AY41" s="27">
        <v>285.15800000000002</v>
      </c>
      <c r="AZ41" s="27">
        <v>172.666</v>
      </c>
      <c r="BA41" s="27">
        <v>1580.1980000000001</v>
      </c>
      <c r="BB41" s="27">
        <v>293.84899999999999</v>
      </c>
      <c r="BC41" s="9">
        <v>9500</v>
      </c>
      <c r="BD41" s="10">
        <v>1.8061986688081695</v>
      </c>
      <c r="BE41" s="27">
        <v>1817.6210000000001</v>
      </c>
      <c r="BF41" s="1"/>
      <c r="BG41" s="8">
        <v>1730.2</v>
      </c>
      <c r="BH41" s="8">
        <v>971.3</v>
      </c>
      <c r="BI41" s="8">
        <v>2300.1</v>
      </c>
      <c r="BJ41" s="8">
        <v>391.9</v>
      </c>
      <c r="BK41" s="9">
        <v>9358</v>
      </c>
      <c r="BL41" s="10">
        <v>1.72</v>
      </c>
      <c r="BM41" s="11">
        <v>28.8</v>
      </c>
      <c r="BN41" s="12">
        <v>0.28800000000000003</v>
      </c>
      <c r="BO41" s="8">
        <v>2430.0561797752812</v>
      </c>
      <c r="BP41" s="1"/>
      <c r="BQ41" s="8">
        <v>2568.8000000000002</v>
      </c>
      <c r="BR41" s="8">
        <v>1549.5</v>
      </c>
      <c r="BS41" s="8">
        <v>3556.9</v>
      </c>
      <c r="BT41" s="8">
        <v>759.8</v>
      </c>
      <c r="BU41" s="9">
        <v>9992</v>
      </c>
      <c r="BV41" s="10">
        <v>1.73</v>
      </c>
      <c r="BW41" s="11">
        <v>33.200000000000003</v>
      </c>
      <c r="BX41" s="12">
        <v>0.33200000000000002</v>
      </c>
      <c r="BY41" s="8">
        <v>3845.508982035929</v>
      </c>
      <c r="BZ41" s="1"/>
      <c r="CA41" s="8">
        <v>5582.7</v>
      </c>
      <c r="CB41" s="8">
        <v>3465.8</v>
      </c>
      <c r="CC41" s="8">
        <v>1281.9000000000001</v>
      </c>
      <c r="CD41" s="8">
        <v>5040.2</v>
      </c>
      <c r="CE41" s="8">
        <v>1092</v>
      </c>
      <c r="CF41" s="9">
        <v>10600</v>
      </c>
      <c r="CG41" s="10">
        <v>1.73</v>
      </c>
      <c r="CH41" s="11">
        <v>33.799999999999997</v>
      </c>
      <c r="CI41" s="12">
        <v>0.33799999999999997</v>
      </c>
      <c r="CJ41" s="8">
        <v>8433.0815709969775</v>
      </c>
      <c r="CK41" s="1"/>
      <c r="CL41" s="8">
        <v>8838.5</v>
      </c>
      <c r="CM41" s="8">
        <v>5918.2</v>
      </c>
      <c r="CN41" s="8">
        <v>2231.3000000000002</v>
      </c>
      <c r="CO41" s="8">
        <v>8086.3</v>
      </c>
      <c r="CP41" s="8">
        <v>1402.7</v>
      </c>
      <c r="CQ41" s="9">
        <v>10920</v>
      </c>
      <c r="CR41" s="10">
        <v>1.34</v>
      </c>
      <c r="CS41" s="11">
        <v>35.5</v>
      </c>
      <c r="CT41" s="12">
        <v>0.35499999999999998</v>
      </c>
      <c r="CU41" s="8">
        <v>13703.100775193798</v>
      </c>
      <c r="CV41" s="1"/>
      <c r="CW41" s="8">
        <v>14186.8</v>
      </c>
      <c r="CX41" s="8">
        <v>8597.7999999999993</v>
      </c>
      <c r="CY41" s="8">
        <v>7280.7</v>
      </c>
      <c r="CZ41" s="8">
        <v>16584.900000000001</v>
      </c>
      <c r="DA41" s="8">
        <v>2494.1999999999998</v>
      </c>
      <c r="DB41" s="9">
        <v>10300</v>
      </c>
      <c r="DC41" s="10">
        <v>0.85</v>
      </c>
      <c r="DD41" s="11">
        <v>39.6</v>
      </c>
      <c r="DE41" s="12">
        <v>0.39600000000000002</v>
      </c>
      <c r="DF41" s="8">
        <v>23488.079470198674</v>
      </c>
      <c r="DG41" s="1"/>
      <c r="DH41" s="8">
        <v>30475.599999999999</v>
      </c>
      <c r="DI41" s="8">
        <v>16417.3</v>
      </c>
      <c r="DJ41" s="8">
        <v>15258.9</v>
      </c>
      <c r="DK41" s="8">
        <v>34870.6</v>
      </c>
      <c r="DL41" s="8">
        <v>5546.3</v>
      </c>
      <c r="DM41" s="9">
        <v>10230</v>
      </c>
      <c r="DN41" s="10">
        <v>0.99</v>
      </c>
      <c r="DO41" s="11">
        <v>36.299999999999997</v>
      </c>
      <c r="DP41" s="12">
        <v>0.36299999999999999</v>
      </c>
      <c r="DQ41" s="8">
        <v>47842.386185243326</v>
      </c>
      <c r="DR41" s="1"/>
      <c r="DS41" s="8">
        <v>61734.6</v>
      </c>
      <c r="DT41" s="8">
        <v>29665.8</v>
      </c>
      <c r="DU41" s="8">
        <v>36050.199999999997</v>
      </c>
      <c r="DV41" s="8">
        <v>58395.9</v>
      </c>
      <c r="DW41" s="8">
        <v>13014.5</v>
      </c>
      <c r="DX41" s="9">
        <v>9000</v>
      </c>
      <c r="DY41" s="10">
        <v>0.86</v>
      </c>
      <c r="DZ41" s="11">
        <v>32.6</v>
      </c>
      <c r="EA41" s="12">
        <v>0.32600000000000001</v>
      </c>
      <c r="EB41" s="8">
        <v>91594.36201780416</v>
      </c>
      <c r="EC41" s="1"/>
      <c r="ED41" s="8">
        <v>179353</v>
      </c>
      <c r="EE41" s="8">
        <v>77193</v>
      </c>
      <c r="EF41" s="8">
        <v>91596</v>
      </c>
      <c r="EG41" s="8">
        <v>125717</v>
      </c>
      <c r="EH41" s="8">
        <v>20229</v>
      </c>
      <c r="EI41" s="40">
        <v>16400</v>
      </c>
      <c r="EJ41" s="10">
        <v>1.0900000000000001</v>
      </c>
      <c r="EK41" s="11">
        <v>29.1</v>
      </c>
      <c r="EL41" s="12">
        <v>0.29100000000000004</v>
      </c>
      <c r="EM41" s="8">
        <v>252966.14950634699</v>
      </c>
      <c r="EN41" s="1"/>
      <c r="EO41" s="8">
        <v>595131</v>
      </c>
      <c r="EP41" s="8">
        <v>231067</v>
      </c>
      <c r="EQ41" s="8">
        <v>323190</v>
      </c>
      <c r="ER41" s="8">
        <v>336310</v>
      </c>
      <c r="ES41" s="8">
        <v>62209</v>
      </c>
      <c r="ET41" s="9">
        <v>13700</v>
      </c>
      <c r="EU41" s="10">
        <v>1.1599999999999999</v>
      </c>
      <c r="EV41" s="11">
        <v>25</v>
      </c>
      <c r="EW41" s="12">
        <v>0.25</v>
      </c>
      <c r="EX41" s="8">
        <v>793508</v>
      </c>
      <c r="EY41" s="1"/>
      <c r="EZ41" s="8">
        <v>1996590</v>
      </c>
      <c r="FA41" s="8">
        <v>710635</v>
      </c>
      <c r="FB41" s="8">
        <v>1182788</v>
      </c>
      <c r="FC41" s="8">
        <v>1254806</v>
      </c>
      <c r="FD41" s="8">
        <v>250317</v>
      </c>
      <c r="FE41" s="9">
        <v>16000</v>
      </c>
      <c r="FF41" s="10">
        <v>1.07</v>
      </c>
      <c r="FG41" s="11">
        <v>31</v>
      </c>
      <c r="FH41" s="12">
        <v>0.31</v>
      </c>
      <c r="FI41" s="8">
        <v>2893608.6956521743</v>
      </c>
    </row>
    <row r="42" spans="1:165" x14ac:dyDescent="0.25">
      <c r="A42" s="9" t="s">
        <v>117</v>
      </c>
      <c r="B42" s="9" t="s">
        <v>308</v>
      </c>
      <c r="C42" s="27" t="s">
        <v>340</v>
      </c>
      <c r="D42" s="27" t="s">
        <v>340</v>
      </c>
      <c r="E42" s="27" t="s">
        <v>340</v>
      </c>
      <c r="F42" s="27" t="s">
        <v>340</v>
      </c>
      <c r="G42" s="27" t="s">
        <v>340</v>
      </c>
      <c r="H42" s="27" t="s">
        <v>340</v>
      </c>
      <c r="I42" s="27" t="s">
        <v>340</v>
      </c>
      <c r="J42" s="10" t="s">
        <v>340</v>
      </c>
      <c r="K42" s="27" t="s">
        <v>340</v>
      </c>
      <c r="L42" s="9"/>
      <c r="M42" s="27" t="s">
        <v>340</v>
      </c>
      <c r="N42" s="27" t="s">
        <v>340</v>
      </c>
      <c r="O42" s="27" t="s">
        <v>340</v>
      </c>
      <c r="P42" s="27" t="s">
        <v>340</v>
      </c>
      <c r="Q42" s="27" t="s">
        <v>340</v>
      </c>
      <c r="R42" s="27" t="s">
        <v>340</v>
      </c>
      <c r="S42" s="27" t="s">
        <v>340</v>
      </c>
      <c r="T42" s="10" t="s">
        <v>340</v>
      </c>
      <c r="U42" s="27" t="s">
        <v>340</v>
      </c>
      <c r="V42" s="9"/>
      <c r="W42" s="27" t="s">
        <v>340</v>
      </c>
      <c r="X42" s="27" t="s">
        <v>340</v>
      </c>
      <c r="Y42" s="27" t="s">
        <v>340</v>
      </c>
      <c r="Z42" s="27" t="s">
        <v>340</v>
      </c>
      <c r="AA42" s="27" t="s">
        <v>340</v>
      </c>
      <c r="AB42" s="27" t="s">
        <v>340</v>
      </c>
      <c r="AC42" s="27" t="s">
        <v>340</v>
      </c>
      <c r="AD42" s="27" t="s">
        <v>340</v>
      </c>
      <c r="AE42" s="17" t="s">
        <v>340</v>
      </c>
      <c r="AF42" s="10" t="s">
        <v>340</v>
      </c>
      <c r="AG42" s="27" t="s">
        <v>340</v>
      </c>
      <c r="AH42" s="51"/>
      <c r="AI42" s="27" t="s">
        <v>340</v>
      </c>
      <c r="AJ42" s="27" t="s">
        <v>340</v>
      </c>
      <c r="AK42" s="27" t="s">
        <v>340</v>
      </c>
      <c r="AL42" s="27" t="s">
        <v>340</v>
      </c>
      <c r="AM42" s="27" t="s">
        <v>340</v>
      </c>
      <c r="AN42" s="27" t="s">
        <v>340</v>
      </c>
      <c r="AO42" s="27" t="s">
        <v>340</v>
      </c>
      <c r="AP42" s="27" t="s">
        <v>340</v>
      </c>
      <c r="AQ42" s="17" t="s">
        <v>340</v>
      </c>
      <c r="AR42" s="10" t="s">
        <v>340</v>
      </c>
      <c r="AS42" s="27" t="s">
        <v>340</v>
      </c>
      <c r="AT42" s="51"/>
      <c r="AU42" s="27">
        <v>439.32299999999998</v>
      </c>
      <c r="AV42" s="27">
        <v>102.444</v>
      </c>
      <c r="AW42" s="27">
        <v>0</v>
      </c>
      <c r="AX42" s="27">
        <v>727.73400000000004</v>
      </c>
      <c r="AY42" s="27">
        <v>82.132999999999996</v>
      </c>
      <c r="AZ42" s="27">
        <v>308.72199999999998</v>
      </c>
      <c r="BA42" s="27">
        <v>338.017</v>
      </c>
      <c r="BB42" s="27">
        <v>59.396000000000001</v>
      </c>
      <c r="BC42" s="9">
        <v>1770</v>
      </c>
      <c r="BD42" s="10">
        <v>1.2472940231088601</v>
      </c>
      <c r="BE42" s="27">
        <v>830.178</v>
      </c>
      <c r="BF42" s="1"/>
      <c r="BG42" s="8" t="s">
        <v>340</v>
      </c>
      <c r="BH42" s="8" t="s">
        <v>340</v>
      </c>
      <c r="BI42" s="8" t="s">
        <v>340</v>
      </c>
      <c r="BJ42" s="8" t="s">
        <v>340</v>
      </c>
      <c r="BK42" s="9" t="s">
        <v>340</v>
      </c>
      <c r="BL42" s="10" t="s">
        <v>340</v>
      </c>
      <c r="BM42" s="11" t="s">
        <v>340</v>
      </c>
      <c r="BN42" s="12" t="s">
        <v>340</v>
      </c>
      <c r="BO42" s="8" t="s">
        <v>340</v>
      </c>
      <c r="BP42" s="1"/>
      <c r="BQ42" s="8" t="s">
        <v>340</v>
      </c>
      <c r="BR42" s="8" t="s">
        <v>340</v>
      </c>
      <c r="BS42" s="8" t="s">
        <v>340</v>
      </c>
      <c r="BT42" s="8" t="s">
        <v>340</v>
      </c>
      <c r="BU42" s="8" t="s">
        <v>340</v>
      </c>
      <c r="BV42" s="8" t="s">
        <v>340</v>
      </c>
      <c r="BW42" s="8" t="s">
        <v>340</v>
      </c>
      <c r="BX42" s="12" t="s">
        <v>340</v>
      </c>
      <c r="BY42" s="8" t="s">
        <v>340</v>
      </c>
      <c r="BZ42" s="42"/>
      <c r="CA42" s="8" t="s">
        <v>340</v>
      </c>
      <c r="CB42" s="8" t="s">
        <v>340</v>
      </c>
      <c r="CC42" s="8" t="s">
        <v>340</v>
      </c>
      <c r="CD42" s="8" t="s">
        <v>340</v>
      </c>
      <c r="CE42" s="8" t="s">
        <v>340</v>
      </c>
      <c r="CF42" s="8" t="s">
        <v>340</v>
      </c>
      <c r="CG42" s="8" t="s">
        <v>340</v>
      </c>
      <c r="CH42" s="8" t="s">
        <v>340</v>
      </c>
      <c r="CI42" s="12" t="s">
        <v>340</v>
      </c>
      <c r="CJ42" s="8" t="s">
        <v>340</v>
      </c>
      <c r="CK42" s="42"/>
      <c r="CL42" s="8" t="s">
        <v>340</v>
      </c>
      <c r="CM42" s="8" t="s">
        <v>340</v>
      </c>
      <c r="CN42" s="8" t="s">
        <v>340</v>
      </c>
      <c r="CO42" s="8" t="s">
        <v>340</v>
      </c>
      <c r="CP42" s="8" t="s">
        <v>340</v>
      </c>
      <c r="CQ42" s="8" t="s">
        <v>340</v>
      </c>
      <c r="CR42" s="8" t="s">
        <v>340</v>
      </c>
      <c r="CS42" s="8" t="s">
        <v>340</v>
      </c>
      <c r="CT42" s="12" t="s">
        <v>340</v>
      </c>
      <c r="CU42" s="8" t="s">
        <v>340</v>
      </c>
      <c r="CV42" s="42"/>
      <c r="CW42" s="8" t="s">
        <v>340</v>
      </c>
      <c r="CX42" s="8" t="s">
        <v>340</v>
      </c>
      <c r="CY42" s="8" t="s">
        <v>340</v>
      </c>
      <c r="CZ42" s="8" t="s">
        <v>340</v>
      </c>
      <c r="DA42" s="8" t="s">
        <v>340</v>
      </c>
      <c r="DB42" s="8" t="s">
        <v>340</v>
      </c>
      <c r="DC42" s="8" t="s">
        <v>340</v>
      </c>
      <c r="DD42" s="8" t="s">
        <v>340</v>
      </c>
      <c r="DE42" s="12" t="s">
        <v>340</v>
      </c>
      <c r="DF42" s="8" t="s">
        <v>340</v>
      </c>
      <c r="DG42" s="42"/>
      <c r="DH42" s="8" t="s">
        <v>340</v>
      </c>
      <c r="DI42" s="8" t="s">
        <v>340</v>
      </c>
      <c r="DJ42" s="8" t="s">
        <v>340</v>
      </c>
      <c r="DK42" s="8" t="s">
        <v>340</v>
      </c>
      <c r="DL42" s="8" t="s">
        <v>340</v>
      </c>
      <c r="DM42" s="8" t="s">
        <v>340</v>
      </c>
      <c r="DN42" s="8" t="s">
        <v>340</v>
      </c>
      <c r="DO42" s="8" t="s">
        <v>340</v>
      </c>
      <c r="DP42" s="12" t="s">
        <v>340</v>
      </c>
      <c r="DQ42" s="8" t="s">
        <v>340</v>
      </c>
      <c r="DR42" s="42"/>
      <c r="DS42" s="8" t="s">
        <v>340</v>
      </c>
      <c r="DT42" s="8" t="s">
        <v>340</v>
      </c>
      <c r="DU42" s="8" t="s">
        <v>340</v>
      </c>
      <c r="DV42" s="8" t="s">
        <v>340</v>
      </c>
      <c r="DW42" s="8" t="s">
        <v>340</v>
      </c>
      <c r="DX42" s="8" t="s">
        <v>340</v>
      </c>
      <c r="DY42" s="8" t="s">
        <v>340</v>
      </c>
      <c r="DZ42" s="8" t="s">
        <v>340</v>
      </c>
      <c r="EA42" s="12" t="s">
        <v>340</v>
      </c>
      <c r="EB42" s="8" t="s">
        <v>340</v>
      </c>
      <c r="EC42" s="1"/>
      <c r="ED42" s="8" t="s">
        <v>340</v>
      </c>
      <c r="EE42" s="8" t="s">
        <v>340</v>
      </c>
      <c r="EF42" s="8" t="s">
        <v>340</v>
      </c>
      <c r="EG42" s="8" t="s">
        <v>340</v>
      </c>
      <c r="EH42" s="8" t="s">
        <v>340</v>
      </c>
      <c r="EI42" s="8" t="s">
        <v>340</v>
      </c>
      <c r="EJ42" s="8" t="s">
        <v>340</v>
      </c>
      <c r="EK42" s="8" t="s">
        <v>340</v>
      </c>
      <c r="EL42" s="8" t="s">
        <v>340</v>
      </c>
      <c r="EM42" s="8" t="s">
        <v>340</v>
      </c>
      <c r="EN42" s="1"/>
      <c r="EO42" s="8" t="s">
        <v>340</v>
      </c>
      <c r="EP42" s="8" t="s">
        <v>340</v>
      </c>
      <c r="EQ42" s="8" t="s">
        <v>340</v>
      </c>
      <c r="ER42" s="8" t="s">
        <v>340</v>
      </c>
      <c r="ES42" s="8" t="s">
        <v>340</v>
      </c>
      <c r="ET42" s="8" t="s">
        <v>340</v>
      </c>
      <c r="EU42" s="8" t="s">
        <v>340</v>
      </c>
      <c r="EV42" s="8" t="s">
        <v>340</v>
      </c>
      <c r="EW42" s="8" t="s">
        <v>340</v>
      </c>
      <c r="EX42" s="8" t="s">
        <v>340</v>
      </c>
      <c r="EY42" s="1"/>
      <c r="EZ42" s="8" t="s">
        <v>340</v>
      </c>
      <c r="FA42" s="8" t="s">
        <v>340</v>
      </c>
      <c r="FB42" s="8" t="s">
        <v>340</v>
      </c>
      <c r="FC42" s="8" t="s">
        <v>340</v>
      </c>
      <c r="FD42" s="8" t="s">
        <v>340</v>
      </c>
      <c r="FE42" s="8" t="s">
        <v>340</v>
      </c>
      <c r="FF42" s="8" t="s">
        <v>340</v>
      </c>
      <c r="FG42" s="8" t="s">
        <v>340</v>
      </c>
      <c r="FH42" s="8" t="s">
        <v>340</v>
      </c>
      <c r="FI42" s="8" t="s">
        <v>340</v>
      </c>
    </row>
    <row r="43" spans="1:165" x14ac:dyDescent="0.25">
      <c r="A43" s="9" t="s">
        <v>242</v>
      </c>
      <c r="B43" s="9" t="s">
        <v>260</v>
      </c>
      <c r="C43" s="27">
        <v>154.761</v>
      </c>
      <c r="D43" s="27">
        <v>29.335000000000001</v>
      </c>
      <c r="E43" s="27">
        <v>0.53</v>
      </c>
      <c r="F43" s="27">
        <v>127.64</v>
      </c>
      <c r="G43" s="27">
        <v>0</v>
      </c>
      <c r="H43" s="27">
        <v>58.741999999999997</v>
      </c>
      <c r="I43" s="27">
        <v>17.893999999999998</v>
      </c>
      <c r="J43" s="10">
        <v>4.3511164138401224</v>
      </c>
      <c r="K43" s="27">
        <v>184.626</v>
      </c>
      <c r="L43" s="9"/>
      <c r="M43" s="27">
        <v>176.00399999999999</v>
      </c>
      <c r="N43" s="27">
        <v>54.554000000000002</v>
      </c>
      <c r="O43" s="27">
        <v>0.92</v>
      </c>
      <c r="P43" s="27">
        <v>153.791</v>
      </c>
      <c r="Q43" s="27" t="s">
        <v>340</v>
      </c>
      <c r="R43" s="27">
        <v>77.686999999999998</v>
      </c>
      <c r="S43" s="27">
        <v>41.735999999999997</v>
      </c>
      <c r="T43" s="10">
        <v>2.8190600139311508</v>
      </c>
      <c r="U43" s="27">
        <v>231.47800000000001</v>
      </c>
      <c r="V43" s="9"/>
      <c r="W43" s="27">
        <v>238.256</v>
      </c>
      <c r="X43" s="27">
        <v>235.09899999999999</v>
      </c>
      <c r="Y43" s="27" t="s">
        <v>340</v>
      </c>
      <c r="Z43" s="27">
        <v>137.26499999999999</v>
      </c>
      <c r="AA43" s="27">
        <v>113.17100000000001</v>
      </c>
      <c r="AB43" s="27">
        <v>20.937000000000001</v>
      </c>
      <c r="AC43" s="27">
        <v>416.58199999999999</v>
      </c>
      <c r="AD43" s="27">
        <v>74.153000000000006</v>
      </c>
      <c r="AE43" s="9">
        <v>4165</v>
      </c>
      <c r="AF43" s="10">
        <v>2.0773784803527406</v>
      </c>
      <c r="AG43" s="27">
        <v>372.36399999999998</v>
      </c>
      <c r="AH43" s="9"/>
      <c r="AI43" s="27">
        <v>322.94900000000001</v>
      </c>
      <c r="AJ43" s="27">
        <v>404.327</v>
      </c>
      <c r="AK43" s="27">
        <v>0</v>
      </c>
      <c r="AL43" s="27">
        <v>219.696</v>
      </c>
      <c r="AM43" s="27">
        <v>223.291</v>
      </c>
      <c r="AN43" s="27">
        <v>77.783000000000001</v>
      </c>
      <c r="AO43" s="27">
        <v>751.50300000000004</v>
      </c>
      <c r="AP43" s="27">
        <v>111.01300000000001</v>
      </c>
      <c r="AQ43" s="9">
        <v>4470</v>
      </c>
      <c r="AR43" s="10">
        <v>1.8107626370968826</v>
      </c>
      <c r="AS43" s="27">
        <v>624.02300000000002</v>
      </c>
      <c r="AT43" s="9"/>
      <c r="AU43" s="27">
        <v>503.995</v>
      </c>
      <c r="AV43" s="27">
        <v>569.07799999999997</v>
      </c>
      <c r="AW43" s="27" t="s">
        <v>340</v>
      </c>
      <c r="AX43" s="27">
        <v>317.18400000000003</v>
      </c>
      <c r="AY43" s="27">
        <v>285.92700000000002</v>
      </c>
      <c r="AZ43" s="27">
        <v>96.34</v>
      </c>
      <c r="BA43" s="27">
        <v>1150</v>
      </c>
      <c r="BB43" s="27">
        <v>66.778000000000006</v>
      </c>
      <c r="BC43" s="9">
        <v>5121</v>
      </c>
      <c r="BD43" s="10">
        <v>1.9902912281806195</v>
      </c>
      <c r="BE43" s="27">
        <v>886.26199999999994</v>
      </c>
      <c r="BF43" s="1"/>
      <c r="BG43" s="8">
        <v>657.2</v>
      </c>
      <c r="BH43" s="8">
        <v>235.4</v>
      </c>
      <c r="BI43" s="8">
        <v>1588.7</v>
      </c>
      <c r="BJ43" s="8">
        <v>227.9</v>
      </c>
      <c r="BK43" s="9">
        <v>5743</v>
      </c>
      <c r="BL43" s="10">
        <v>1.84</v>
      </c>
      <c r="BM43" s="11">
        <v>46.7</v>
      </c>
      <c r="BN43" s="12">
        <v>0.46700000000000003</v>
      </c>
      <c r="BO43" s="8">
        <v>1233.020637898687</v>
      </c>
      <c r="BP43" s="1"/>
      <c r="BQ43" s="8">
        <v>906.4</v>
      </c>
      <c r="BR43" s="8">
        <v>336</v>
      </c>
      <c r="BS43" s="8">
        <v>1758.5</v>
      </c>
      <c r="BT43" s="8">
        <v>254</v>
      </c>
      <c r="BU43" s="9">
        <v>5700</v>
      </c>
      <c r="BV43" s="10">
        <v>1.97</v>
      </c>
      <c r="BW43" s="11">
        <v>39.4</v>
      </c>
      <c r="BX43" s="12">
        <v>0.39399999999999996</v>
      </c>
      <c r="BY43" s="8">
        <v>1495.7095709570954</v>
      </c>
      <c r="BZ43" s="1"/>
      <c r="CA43" s="8">
        <v>1988.6</v>
      </c>
      <c r="CB43" s="8">
        <v>512.5</v>
      </c>
      <c r="CC43" s="8">
        <v>879.3</v>
      </c>
      <c r="CD43" s="8">
        <v>2543.8000000000002</v>
      </c>
      <c r="CE43" s="8">
        <v>565</v>
      </c>
      <c r="CF43" s="9">
        <v>5600</v>
      </c>
      <c r="CG43" s="10">
        <v>2.1</v>
      </c>
      <c r="CH43" s="11">
        <v>28.9</v>
      </c>
      <c r="CI43" s="12">
        <v>0.28899999999999998</v>
      </c>
      <c r="CJ43" s="8">
        <v>2796.9057665260193</v>
      </c>
      <c r="CK43" s="1"/>
      <c r="CL43" s="8">
        <v>3196</v>
      </c>
      <c r="CM43" s="8">
        <v>1282.8</v>
      </c>
      <c r="CN43" s="8">
        <v>1484.6</v>
      </c>
      <c r="CO43" s="8">
        <v>3951.7</v>
      </c>
      <c r="CP43" s="8">
        <v>504.8</v>
      </c>
      <c r="CQ43" s="9">
        <v>6000</v>
      </c>
      <c r="CR43" s="10">
        <v>1.66</v>
      </c>
      <c r="CS43" s="11">
        <v>33.9</v>
      </c>
      <c r="CT43" s="12">
        <v>0.33899999999999997</v>
      </c>
      <c r="CU43" s="8">
        <v>4835.0983358547655</v>
      </c>
      <c r="CV43" s="1"/>
      <c r="CW43" s="8">
        <v>5792.9</v>
      </c>
      <c r="CX43" s="8">
        <v>2311.9</v>
      </c>
      <c r="CY43" s="8">
        <v>2730.4</v>
      </c>
      <c r="CZ43" s="8">
        <v>8523.7000000000007</v>
      </c>
      <c r="DA43" s="8">
        <v>1745.8</v>
      </c>
      <c r="DB43" s="9">
        <v>5700</v>
      </c>
      <c r="DC43" s="10">
        <v>1.55</v>
      </c>
      <c r="DD43" s="11">
        <v>40.6</v>
      </c>
      <c r="DE43" s="12">
        <v>0.40600000000000003</v>
      </c>
      <c r="DF43" s="8">
        <v>9752.3569023569016</v>
      </c>
      <c r="DG43" s="1"/>
      <c r="DH43" s="8">
        <v>11899.5</v>
      </c>
      <c r="DI43" s="8">
        <v>4934.7</v>
      </c>
      <c r="DJ43" s="8">
        <v>5917.5</v>
      </c>
      <c r="DK43" s="8">
        <v>12987.9</v>
      </c>
      <c r="DL43" s="8">
        <v>691.8</v>
      </c>
      <c r="DM43" s="9">
        <v>4600</v>
      </c>
      <c r="DN43" s="10">
        <v>1.47</v>
      </c>
      <c r="DO43" s="11">
        <v>35.1</v>
      </c>
      <c r="DP43" s="12">
        <v>0.35100000000000003</v>
      </c>
      <c r="DQ43" s="8">
        <v>18335.130970724189</v>
      </c>
      <c r="DR43" s="1"/>
      <c r="DS43" s="8">
        <v>26795.8</v>
      </c>
      <c r="DT43" s="8">
        <v>9053</v>
      </c>
      <c r="DU43" s="8">
        <v>13626.4</v>
      </c>
      <c r="DV43" s="8">
        <v>28321.9</v>
      </c>
      <c r="DW43" s="8">
        <v>3508.5</v>
      </c>
      <c r="DX43" s="9">
        <v>3683</v>
      </c>
      <c r="DY43" s="10">
        <v>1.57</v>
      </c>
      <c r="DZ43" s="11">
        <v>31.5</v>
      </c>
      <c r="EA43" s="12">
        <v>0.315</v>
      </c>
      <c r="EB43" s="8">
        <v>39117.956204379559</v>
      </c>
      <c r="EC43" s="1"/>
      <c r="ED43" s="8">
        <v>64860</v>
      </c>
      <c r="EE43" s="8">
        <v>19366</v>
      </c>
      <c r="EF43" s="8">
        <v>32353</v>
      </c>
      <c r="EG43" s="8">
        <v>65840</v>
      </c>
      <c r="EH43" s="8">
        <v>757</v>
      </c>
      <c r="EI43" s="40">
        <v>3118</v>
      </c>
      <c r="EJ43" s="10">
        <v>1.52</v>
      </c>
      <c r="EK43" s="11">
        <v>30.6</v>
      </c>
      <c r="EL43" s="12">
        <v>0.30599999999999999</v>
      </c>
      <c r="EM43" s="8">
        <v>93458.21325648416</v>
      </c>
      <c r="EN43" s="1"/>
      <c r="EO43" s="8">
        <v>214880</v>
      </c>
      <c r="EP43" s="8">
        <v>56567</v>
      </c>
      <c r="EQ43" s="8">
        <v>115840</v>
      </c>
      <c r="ER43" s="8">
        <v>160998</v>
      </c>
      <c r="ES43" s="8">
        <v>19644</v>
      </c>
      <c r="ET43" s="9">
        <v>2071</v>
      </c>
      <c r="EU43" s="10">
        <v>1.35</v>
      </c>
      <c r="EV43" s="11">
        <v>29.9</v>
      </c>
      <c r="EW43" s="12">
        <v>0.29899999999999999</v>
      </c>
      <c r="EX43" s="8">
        <v>306533.52353780309</v>
      </c>
      <c r="EY43" s="1"/>
      <c r="EZ43" s="8">
        <v>734496</v>
      </c>
      <c r="FA43" s="8">
        <v>167381</v>
      </c>
      <c r="FB43" s="8">
        <v>259578</v>
      </c>
      <c r="FC43" s="8">
        <v>637622</v>
      </c>
      <c r="FD43" s="8">
        <v>108323</v>
      </c>
      <c r="FE43" s="9">
        <v>2408</v>
      </c>
      <c r="FF43" s="10">
        <v>2.95</v>
      </c>
      <c r="FG43" s="11">
        <v>15.3</v>
      </c>
      <c r="FH43" s="12">
        <v>0.153</v>
      </c>
      <c r="FI43" s="8">
        <v>867173.55371900834</v>
      </c>
    </row>
    <row r="44" spans="1:165" x14ac:dyDescent="0.25">
      <c r="A44" s="9" t="s">
        <v>23</v>
      </c>
      <c r="B44" s="9" t="s">
        <v>287</v>
      </c>
      <c r="C44" s="27">
        <v>38.420999999999999</v>
      </c>
      <c r="D44" s="27">
        <v>4.1749999999999998</v>
      </c>
      <c r="E44" s="27">
        <v>1.7929999999999999</v>
      </c>
      <c r="F44" s="27">
        <v>22.405000000000001</v>
      </c>
      <c r="G44" s="27">
        <v>0</v>
      </c>
      <c r="H44" s="27">
        <v>21.984000000000002</v>
      </c>
      <c r="I44" s="27">
        <v>4.7270000000000003</v>
      </c>
      <c r="J44" s="10">
        <v>5.3664670658682638</v>
      </c>
      <c r="K44" s="27">
        <v>44.389000000000003</v>
      </c>
      <c r="L44" s="9"/>
      <c r="M44" s="27">
        <v>42.976999999999997</v>
      </c>
      <c r="N44" s="27">
        <v>6.0149999999999997</v>
      </c>
      <c r="O44" s="27">
        <v>2.0049999999999999</v>
      </c>
      <c r="P44" s="27">
        <v>17.838000000000001</v>
      </c>
      <c r="Q44" s="27">
        <v>7.9779999999999998</v>
      </c>
      <c r="R44" s="27">
        <v>24.684000000000001</v>
      </c>
      <c r="S44" s="27">
        <v>4.3250000000000002</v>
      </c>
      <c r="T44" s="10">
        <v>2.9655860349127181</v>
      </c>
      <c r="U44" s="27">
        <v>50.997</v>
      </c>
      <c r="V44" s="9"/>
      <c r="W44" s="27">
        <v>47.86</v>
      </c>
      <c r="X44" s="27">
        <v>22.853999999999999</v>
      </c>
      <c r="Y44" s="27">
        <v>6.9580000000000002</v>
      </c>
      <c r="Z44" s="27">
        <v>29.396999999999998</v>
      </c>
      <c r="AA44" s="27">
        <v>8.7449999999999992</v>
      </c>
      <c r="AB44" s="27">
        <v>2.6040000000000001</v>
      </c>
      <c r="AC44" s="27">
        <v>62.344999999999999</v>
      </c>
      <c r="AD44" s="27">
        <v>6.9550000000000001</v>
      </c>
      <c r="AE44" s="9">
        <v>809</v>
      </c>
      <c r="AF44" s="10">
        <v>2.6133790737564322</v>
      </c>
      <c r="AG44" s="27">
        <v>59.209000000000003</v>
      </c>
      <c r="AH44" s="9"/>
      <c r="AI44" s="27">
        <v>63.8</v>
      </c>
      <c r="AJ44" s="27">
        <v>50.491</v>
      </c>
      <c r="AK44" s="27">
        <v>3.956</v>
      </c>
      <c r="AL44" s="27">
        <v>27.122</v>
      </c>
      <c r="AM44" s="27">
        <v>14.638</v>
      </c>
      <c r="AN44" s="27">
        <v>3.1309999999999998</v>
      </c>
      <c r="AO44" s="27">
        <v>101.801</v>
      </c>
      <c r="AP44" s="27">
        <v>26.198</v>
      </c>
      <c r="AQ44" s="9">
        <v>895</v>
      </c>
      <c r="AR44" s="10">
        <v>3.4493100150293756</v>
      </c>
      <c r="AS44" s="27">
        <v>81.569000000000003</v>
      </c>
      <c r="AT44" s="9"/>
      <c r="AU44" s="27">
        <v>82.349000000000004</v>
      </c>
      <c r="AV44" s="27">
        <v>63.289000000000001</v>
      </c>
      <c r="AW44" s="27">
        <v>6.2309999999999999</v>
      </c>
      <c r="AX44" s="27">
        <v>34.628999999999998</v>
      </c>
      <c r="AY44" s="27">
        <v>19.943000000000001</v>
      </c>
      <c r="AZ44" s="27">
        <v>1.857</v>
      </c>
      <c r="BA44" s="27">
        <v>134.58699999999999</v>
      </c>
      <c r="BB44" s="27">
        <v>10.448</v>
      </c>
      <c r="BC44" s="9">
        <v>930</v>
      </c>
      <c r="BD44" s="10">
        <v>3.1734944592087451</v>
      </c>
      <c r="BE44" s="27">
        <v>104.149</v>
      </c>
      <c r="BF44" s="1"/>
      <c r="BG44" s="8">
        <v>86.6</v>
      </c>
      <c r="BH44" s="8">
        <v>34.4</v>
      </c>
      <c r="BI44" s="8">
        <v>90</v>
      </c>
      <c r="BJ44" s="8">
        <v>4.0999999999999996</v>
      </c>
      <c r="BK44" s="9">
        <v>744</v>
      </c>
      <c r="BL44" s="10">
        <v>1.68</v>
      </c>
      <c r="BM44" s="11">
        <v>45</v>
      </c>
      <c r="BN44" s="12">
        <v>0.45</v>
      </c>
      <c r="BO44" s="8">
        <v>157.45454545454544</v>
      </c>
      <c r="BP44" s="1"/>
      <c r="BQ44" s="8">
        <v>114</v>
      </c>
      <c r="BR44" s="8">
        <v>92.6</v>
      </c>
      <c r="BS44" s="8">
        <v>201.2</v>
      </c>
      <c r="BT44" s="8">
        <v>5.6</v>
      </c>
      <c r="BU44" s="9">
        <v>1000</v>
      </c>
      <c r="BV44" s="10">
        <v>1.28</v>
      </c>
      <c r="BW44" s="11">
        <v>45.7</v>
      </c>
      <c r="BX44" s="12">
        <v>0.45700000000000002</v>
      </c>
      <c r="BY44" s="8">
        <v>209.9447513812155</v>
      </c>
      <c r="BZ44" s="1"/>
      <c r="CA44" s="8">
        <v>155.4</v>
      </c>
      <c r="CB44" s="8">
        <v>113.8</v>
      </c>
      <c r="CC44" s="8">
        <v>3.1</v>
      </c>
      <c r="CD44" s="8">
        <v>283.60000000000002</v>
      </c>
      <c r="CE44" s="8">
        <v>6.2</v>
      </c>
      <c r="CF44" s="9">
        <v>1280</v>
      </c>
      <c r="CG44" s="10">
        <v>1</v>
      </c>
      <c r="CH44" s="11">
        <v>48.2</v>
      </c>
      <c r="CI44" s="12">
        <v>0.48200000000000004</v>
      </c>
      <c r="CJ44" s="8">
        <v>300</v>
      </c>
      <c r="CK44" s="44"/>
      <c r="CL44" s="8">
        <v>271.2</v>
      </c>
      <c r="CM44" s="8">
        <v>362.4</v>
      </c>
      <c r="CN44" s="8">
        <v>7.5</v>
      </c>
      <c r="CO44" s="8">
        <v>586.20000000000005</v>
      </c>
      <c r="CP44" s="8">
        <v>69.400000000000006</v>
      </c>
      <c r="CQ44" s="9">
        <v>1300</v>
      </c>
      <c r="CR44" s="10">
        <v>0.91</v>
      </c>
      <c r="CS44" s="11">
        <v>59</v>
      </c>
      <c r="CT44" s="12">
        <v>0.59</v>
      </c>
      <c r="CU44" s="8">
        <v>661.46341463414626</v>
      </c>
      <c r="CV44" s="44"/>
      <c r="CW44" s="8">
        <v>638.9</v>
      </c>
      <c r="CX44" s="8">
        <v>762.9</v>
      </c>
      <c r="CY44" s="8">
        <v>12.8</v>
      </c>
      <c r="CZ44" s="8">
        <v>1800.2</v>
      </c>
      <c r="DA44" s="8">
        <v>349.4</v>
      </c>
      <c r="DB44" s="9">
        <v>1763</v>
      </c>
      <c r="DC44" s="10">
        <v>1.04</v>
      </c>
      <c r="DD44" s="11">
        <v>59.3</v>
      </c>
      <c r="DE44" s="12">
        <v>0.59299999999999997</v>
      </c>
      <c r="DF44" s="8">
        <v>1569.7788697788696</v>
      </c>
      <c r="DG44" s="44"/>
      <c r="DH44" s="8">
        <v>1378.2</v>
      </c>
      <c r="DI44" s="8">
        <v>1703.6</v>
      </c>
      <c r="DJ44" s="8">
        <v>30.6</v>
      </c>
      <c r="DK44" s="8">
        <v>1870.2</v>
      </c>
      <c r="DL44" s="8">
        <v>-128</v>
      </c>
      <c r="DM44" s="9">
        <v>1300</v>
      </c>
      <c r="DN44" s="10">
        <v>0.93</v>
      </c>
      <c r="DO44" s="11">
        <v>57</v>
      </c>
      <c r="DP44" s="12">
        <v>0.56999999999999995</v>
      </c>
      <c r="DQ44" s="8">
        <v>3205.1162790697672</v>
      </c>
      <c r="DR44" s="1"/>
      <c r="DS44" s="8">
        <v>2789.5</v>
      </c>
      <c r="DT44" s="8">
        <v>3181</v>
      </c>
      <c r="DU44" s="8">
        <v>70.5</v>
      </c>
      <c r="DV44" s="8">
        <v>4270.1000000000004</v>
      </c>
      <c r="DW44" s="8">
        <v>28.1</v>
      </c>
      <c r="DX44" s="9">
        <v>1300</v>
      </c>
      <c r="DY44" s="10">
        <v>0.77</v>
      </c>
      <c r="DZ44" s="11">
        <v>57.4</v>
      </c>
      <c r="EA44" s="12">
        <v>0.57399999999999995</v>
      </c>
      <c r="EB44" s="8">
        <v>6548.122065727699</v>
      </c>
      <c r="EC44" s="1"/>
      <c r="ED44" s="8">
        <v>13415</v>
      </c>
      <c r="EE44" s="8">
        <v>12964</v>
      </c>
      <c r="EF44" s="8">
        <v>399</v>
      </c>
      <c r="EG44" s="8">
        <v>13762</v>
      </c>
      <c r="EH44" s="8">
        <v>413</v>
      </c>
      <c r="EI44" s="40">
        <v>1300</v>
      </c>
      <c r="EJ44" s="10">
        <v>0.89</v>
      </c>
      <c r="EK44" s="11">
        <v>39.9</v>
      </c>
      <c r="EL44" s="12">
        <v>0.39899999999999997</v>
      </c>
      <c r="EM44" s="8">
        <v>22321.131447587355</v>
      </c>
      <c r="EN44" s="1"/>
      <c r="EO44" s="8">
        <v>40614</v>
      </c>
      <c r="EP44" s="8">
        <v>37542</v>
      </c>
      <c r="EQ44" s="8">
        <v>1353</v>
      </c>
      <c r="ER44" s="8">
        <v>28976</v>
      </c>
      <c r="ES44" s="8">
        <v>-4764</v>
      </c>
      <c r="ET44" s="9">
        <v>1000</v>
      </c>
      <c r="EU44" s="10">
        <v>0.75</v>
      </c>
      <c r="EV44" s="11">
        <v>25.7</v>
      </c>
      <c r="EW44" s="12">
        <v>0.25700000000000001</v>
      </c>
      <c r="EX44" s="8">
        <v>54662.180349932707</v>
      </c>
      <c r="EY44" s="1"/>
      <c r="EZ44" s="8">
        <v>139335</v>
      </c>
      <c r="FA44" s="8">
        <v>109309</v>
      </c>
      <c r="FB44" s="8">
        <v>4364</v>
      </c>
      <c r="FC44" s="8">
        <v>105161</v>
      </c>
      <c r="FD44" s="8">
        <v>8849</v>
      </c>
      <c r="FE44" s="9">
        <v>1300</v>
      </c>
      <c r="FF44" s="10">
        <v>2.93</v>
      </c>
      <c r="FG44" s="11">
        <v>21.8</v>
      </c>
      <c r="FH44" s="12">
        <v>0.218</v>
      </c>
      <c r="FI44" s="8">
        <v>178177.74936061382</v>
      </c>
    </row>
    <row r="45" spans="1:165" x14ac:dyDescent="0.25">
      <c r="A45" s="9" t="s">
        <v>24</v>
      </c>
      <c r="B45" s="9" t="s">
        <v>268</v>
      </c>
      <c r="C45" s="27">
        <v>24.707999999999998</v>
      </c>
      <c r="D45" s="27">
        <v>7.5170000000000003</v>
      </c>
      <c r="E45" s="27">
        <v>0.33800000000000002</v>
      </c>
      <c r="F45" s="27">
        <v>17.408999999999999</v>
      </c>
      <c r="G45" s="27">
        <v>0</v>
      </c>
      <c r="H45" s="27">
        <v>16.184000000000001</v>
      </c>
      <c r="I45" s="27">
        <v>2.9649999999999999</v>
      </c>
      <c r="J45" s="10">
        <v>2.3159505121724093</v>
      </c>
      <c r="K45" s="27">
        <v>32.563000000000002</v>
      </c>
      <c r="L45" s="9"/>
      <c r="M45" s="27">
        <v>31.617999999999999</v>
      </c>
      <c r="N45" s="27">
        <v>10.898999999999999</v>
      </c>
      <c r="O45" s="27">
        <v>0</v>
      </c>
      <c r="P45" s="27">
        <v>22.722000000000001</v>
      </c>
      <c r="Q45" s="27">
        <v>9.2999999999999999E-2</v>
      </c>
      <c r="R45" s="27">
        <v>19.702000000000002</v>
      </c>
      <c r="S45" s="27">
        <v>6.2210000000000001</v>
      </c>
      <c r="T45" s="10">
        <v>2.0847784200385355</v>
      </c>
      <c r="U45" s="27">
        <v>42.517000000000003</v>
      </c>
      <c r="V45" s="9"/>
      <c r="W45" s="27">
        <v>45.893000000000001</v>
      </c>
      <c r="X45" s="27">
        <v>35.591999999999999</v>
      </c>
      <c r="Y45" s="27">
        <v>1.3</v>
      </c>
      <c r="Z45" s="27">
        <v>25.07</v>
      </c>
      <c r="AA45" s="27">
        <v>16.068999999999999</v>
      </c>
      <c r="AB45" s="27">
        <v>0</v>
      </c>
      <c r="AC45" s="27">
        <v>67.638000000000005</v>
      </c>
      <c r="AD45" s="27">
        <v>9.8930000000000007</v>
      </c>
      <c r="AE45" s="9">
        <v>818</v>
      </c>
      <c r="AF45" s="10">
        <v>2.2149480365921961</v>
      </c>
      <c r="AG45" s="27">
        <v>61.962000000000003</v>
      </c>
      <c r="AH45" s="9"/>
      <c r="AI45" s="27">
        <v>57.691000000000003</v>
      </c>
      <c r="AJ45" s="27">
        <v>67.817999999999998</v>
      </c>
      <c r="AK45" s="27">
        <v>6.3E-2</v>
      </c>
      <c r="AL45" s="27">
        <v>31.838000000000001</v>
      </c>
      <c r="AM45" s="27">
        <v>41.262</v>
      </c>
      <c r="AN45" s="27">
        <v>0.76600000000000001</v>
      </c>
      <c r="AO45" s="27">
        <v>114.54600000000001</v>
      </c>
      <c r="AP45" s="27">
        <v>17.652999999999999</v>
      </c>
      <c r="AQ45" s="9">
        <v>899</v>
      </c>
      <c r="AR45" s="10">
        <v>1.6435945906645339</v>
      </c>
      <c r="AS45" s="27">
        <v>99.718999999999994</v>
      </c>
      <c r="AT45" s="9"/>
      <c r="AU45" s="27">
        <v>80.201999999999998</v>
      </c>
      <c r="AV45" s="27">
        <v>88.204999999999998</v>
      </c>
      <c r="AW45" s="27">
        <v>2.3740000000000001</v>
      </c>
      <c r="AX45" s="27">
        <v>69.072999999999993</v>
      </c>
      <c r="AY45" s="27">
        <v>69.765000000000001</v>
      </c>
      <c r="AZ45" s="27">
        <v>9.6850000000000005</v>
      </c>
      <c r="BA45" s="27">
        <v>171.93299999999999</v>
      </c>
      <c r="BB45" s="27">
        <v>27.693000000000001</v>
      </c>
      <c r="BC45" s="9">
        <v>956</v>
      </c>
      <c r="BD45" s="10">
        <v>1.264315917723787</v>
      </c>
      <c r="BE45" s="27">
        <v>159.65199999999999</v>
      </c>
      <c r="BF45" s="1"/>
      <c r="BG45" s="8">
        <v>107.2</v>
      </c>
      <c r="BH45" s="8">
        <v>45.2</v>
      </c>
      <c r="BI45" s="8">
        <v>265.39999999999998</v>
      </c>
      <c r="BJ45" s="8">
        <v>27.1</v>
      </c>
      <c r="BK45" s="9">
        <v>1076</v>
      </c>
      <c r="BL45" s="10">
        <v>1.2</v>
      </c>
      <c r="BM45" s="11">
        <v>54.7</v>
      </c>
      <c r="BN45" s="12">
        <v>0.54700000000000004</v>
      </c>
      <c r="BO45" s="8">
        <v>236.64459161147906</v>
      </c>
      <c r="BP45" s="1"/>
      <c r="BQ45" s="8">
        <v>157.30000000000001</v>
      </c>
      <c r="BR45" s="8">
        <v>77.2</v>
      </c>
      <c r="BS45" s="8">
        <v>426.6</v>
      </c>
      <c r="BT45" s="8">
        <v>29.8</v>
      </c>
      <c r="BU45" s="9">
        <v>1043</v>
      </c>
      <c r="BV45" s="10">
        <v>1.42</v>
      </c>
      <c r="BW45" s="11">
        <v>53.8</v>
      </c>
      <c r="BX45" s="12">
        <v>0.53799999999999992</v>
      </c>
      <c r="BY45" s="8">
        <v>340.47619047619042</v>
      </c>
      <c r="BZ45" s="1"/>
      <c r="CA45" s="8">
        <v>258.10000000000002</v>
      </c>
      <c r="CB45" s="8">
        <v>96.2</v>
      </c>
      <c r="CC45" s="8">
        <v>75.599999999999994</v>
      </c>
      <c r="CD45" s="8">
        <v>467.4</v>
      </c>
      <c r="CE45" s="8">
        <v>-3.2</v>
      </c>
      <c r="CF45" s="8">
        <v>1300</v>
      </c>
      <c r="CG45" s="8">
        <v>1.26</v>
      </c>
      <c r="CH45" s="9">
        <v>45.8</v>
      </c>
      <c r="CI45" s="12">
        <v>0.45799999999999996</v>
      </c>
      <c r="CJ45" s="8">
        <v>476.19926199261994</v>
      </c>
      <c r="CK45" s="1"/>
      <c r="CL45" s="8">
        <v>424.8</v>
      </c>
      <c r="CM45" s="8">
        <v>135.5</v>
      </c>
      <c r="CN45" s="8">
        <v>140</v>
      </c>
      <c r="CO45" s="8">
        <v>727.2</v>
      </c>
      <c r="CP45" s="8">
        <v>56.8</v>
      </c>
      <c r="CQ45" s="41">
        <v>943</v>
      </c>
      <c r="CR45" s="45">
        <v>1.36</v>
      </c>
      <c r="CS45" s="9">
        <v>42.5</v>
      </c>
      <c r="CT45" s="12">
        <v>0.42499999999999999</v>
      </c>
      <c r="CU45" s="8">
        <v>738.78260869565224</v>
      </c>
      <c r="CV45" s="1"/>
      <c r="CW45" s="8">
        <v>719.7</v>
      </c>
      <c r="CX45" s="8">
        <v>277</v>
      </c>
      <c r="CY45" s="8">
        <v>212.2</v>
      </c>
      <c r="CZ45" s="8">
        <v>1537.4</v>
      </c>
      <c r="DA45" s="8">
        <v>141.19999999999999</v>
      </c>
      <c r="DB45" s="9">
        <v>1300</v>
      </c>
      <c r="DC45" s="10">
        <v>1.36</v>
      </c>
      <c r="DD45" s="11">
        <v>42.8</v>
      </c>
      <c r="DE45" s="12">
        <v>0.42799999999999999</v>
      </c>
      <c r="DF45" s="8">
        <v>1258.2167832167831</v>
      </c>
      <c r="DG45" s="1"/>
      <c r="DH45" s="8">
        <v>1345.2</v>
      </c>
      <c r="DI45" s="8">
        <v>725.9</v>
      </c>
      <c r="DJ45" s="8">
        <v>398.5</v>
      </c>
      <c r="DK45" s="8">
        <v>2272.1</v>
      </c>
      <c r="DL45" s="8">
        <v>-69.599999999999994</v>
      </c>
      <c r="DM45" s="9">
        <v>703</v>
      </c>
      <c r="DN45" s="10">
        <v>1.1399999999999999</v>
      </c>
      <c r="DO45" s="11">
        <v>45.1</v>
      </c>
      <c r="DP45" s="12">
        <v>0.45100000000000001</v>
      </c>
      <c r="DQ45" s="8">
        <v>2450.2732240437163</v>
      </c>
      <c r="DR45" s="1"/>
      <c r="DS45" s="8">
        <v>2769.4</v>
      </c>
      <c r="DT45" s="8">
        <v>1564.8</v>
      </c>
      <c r="DU45" s="8">
        <v>362.4</v>
      </c>
      <c r="DV45" s="8">
        <v>4919.8</v>
      </c>
      <c r="DW45" s="8">
        <v>147</v>
      </c>
      <c r="DX45" s="9">
        <v>730</v>
      </c>
      <c r="DY45" s="10">
        <v>1.36</v>
      </c>
      <c r="DZ45" s="11">
        <v>38.200000000000003</v>
      </c>
      <c r="EA45" s="12">
        <v>0.38200000000000001</v>
      </c>
      <c r="EB45" s="8">
        <v>4481.2297734627837</v>
      </c>
      <c r="EC45" s="1"/>
      <c r="ED45" s="8">
        <v>7687</v>
      </c>
      <c r="EE45" s="8">
        <v>4095</v>
      </c>
      <c r="EF45" s="8">
        <v>1025</v>
      </c>
      <c r="EG45" s="8">
        <v>12625</v>
      </c>
      <c r="EH45" s="8">
        <v>1258</v>
      </c>
      <c r="EI45" s="40">
        <v>983</v>
      </c>
      <c r="EJ45" s="10">
        <v>1.39</v>
      </c>
      <c r="EK45" s="11">
        <v>39.799999999999997</v>
      </c>
      <c r="EL45" s="12">
        <v>0.39799999999999996</v>
      </c>
      <c r="EM45" s="8">
        <v>12769.102990033221</v>
      </c>
      <c r="EN45" s="1"/>
      <c r="EO45" s="8">
        <v>26428</v>
      </c>
      <c r="EP45" s="8">
        <v>13305</v>
      </c>
      <c r="EQ45" s="8">
        <v>5302</v>
      </c>
      <c r="ER45" s="8">
        <v>43766</v>
      </c>
      <c r="ES45" s="8">
        <v>5158</v>
      </c>
      <c r="ET45" s="9">
        <v>1092</v>
      </c>
      <c r="EU45" s="10">
        <v>1.48</v>
      </c>
      <c r="EV45" s="11">
        <v>36.4</v>
      </c>
      <c r="EW45" s="12">
        <v>0.36399999999999999</v>
      </c>
      <c r="EX45" s="8">
        <v>41553.459119496853</v>
      </c>
      <c r="EY45" s="1"/>
      <c r="EZ45" s="8">
        <v>107835</v>
      </c>
      <c r="FA45" s="8">
        <v>48550</v>
      </c>
      <c r="FB45" s="8">
        <v>20800</v>
      </c>
      <c r="FC45" s="8">
        <v>200200</v>
      </c>
      <c r="FD45" s="8">
        <v>51317</v>
      </c>
      <c r="FE45" s="9">
        <v>1238</v>
      </c>
      <c r="FF45" s="10">
        <v>1.45</v>
      </c>
      <c r="FG45" s="11">
        <v>43.6</v>
      </c>
      <c r="FH45" s="12">
        <v>0.436</v>
      </c>
      <c r="FI45" s="8">
        <v>191196.80851063828</v>
      </c>
    </row>
    <row r="46" spans="1:165" x14ac:dyDescent="0.25">
      <c r="A46" s="9" t="s">
        <v>25</v>
      </c>
      <c r="B46" s="9" t="s">
        <v>318</v>
      </c>
      <c r="C46" s="27">
        <v>38.107999999999997</v>
      </c>
      <c r="D46" s="27">
        <v>3.77</v>
      </c>
      <c r="E46" s="27">
        <v>0.501</v>
      </c>
      <c r="F46" s="27">
        <v>15.303000000000001</v>
      </c>
      <c r="G46" s="27">
        <v>0.33900000000000002</v>
      </c>
      <c r="H46" s="27">
        <v>27.602</v>
      </c>
      <c r="I46" s="27">
        <v>9.2170000000000005</v>
      </c>
      <c r="J46" s="10">
        <v>4.0591511936339524</v>
      </c>
      <c r="K46" s="27">
        <v>42.378999999999998</v>
      </c>
      <c r="L46" s="9"/>
      <c r="M46" s="27">
        <v>47.911999999999999</v>
      </c>
      <c r="N46" s="27">
        <v>3.32</v>
      </c>
      <c r="O46" s="27">
        <v>0.50900000000000001</v>
      </c>
      <c r="P46" s="27">
        <v>9.4550000000000001</v>
      </c>
      <c r="Q46" s="27">
        <v>0.56000000000000005</v>
      </c>
      <c r="R46" s="27">
        <v>41.725999999999999</v>
      </c>
      <c r="S46" s="27">
        <v>8.7729999999999997</v>
      </c>
      <c r="T46" s="10">
        <v>2.8478915662650603</v>
      </c>
      <c r="U46" s="27">
        <v>51.741</v>
      </c>
      <c r="V46" s="9"/>
      <c r="W46" s="27">
        <v>53.347999999999999</v>
      </c>
      <c r="X46" s="27">
        <v>10.677</v>
      </c>
      <c r="Y46" s="27">
        <v>0.32100000000000001</v>
      </c>
      <c r="Z46" s="27">
        <v>46.948</v>
      </c>
      <c r="AA46" s="27">
        <v>3.9489999999999998</v>
      </c>
      <c r="AB46" s="27">
        <v>0.64900000000000002</v>
      </c>
      <c r="AC46" s="27">
        <v>0</v>
      </c>
      <c r="AD46" s="27">
        <v>9.8279999999999994</v>
      </c>
      <c r="AE46" s="9">
        <v>8</v>
      </c>
      <c r="AF46" s="10">
        <v>2.7037224613826285</v>
      </c>
      <c r="AG46" s="27">
        <v>57.945999999999998</v>
      </c>
      <c r="AH46" s="9"/>
      <c r="AI46" s="27">
        <v>70.891000000000005</v>
      </c>
      <c r="AJ46" s="27">
        <v>8.6440000000000001</v>
      </c>
      <c r="AK46" s="27">
        <v>0.46899999999999997</v>
      </c>
      <c r="AL46" s="27">
        <v>66.664000000000001</v>
      </c>
      <c r="AM46" s="27">
        <v>4.8639999999999999</v>
      </c>
      <c r="AN46" s="27">
        <v>2.1999999999999999E-2</v>
      </c>
      <c r="AO46" s="27">
        <v>0</v>
      </c>
      <c r="AP46" s="27">
        <v>11.987</v>
      </c>
      <c r="AQ46" s="9">
        <v>8</v>
      </c>
      <c r="AR46" s="10">
        <v>1.7771381578947369</v>
      </c>
      <c r="AS46" s="27">
        <v>75.777000000000001</v>
      </c>
      <c r="AT46" s="9"/>
      <c r="AU46" s="27">
        <v>81.653999999999996</v>
      </c>
      <c r="AV46" s="27">
        <v>8.2409999999999997</v>
      </c>
      <c r="AW46" s="27">
        <v>0</v>
      </c>
      <c r="AX46" s="27">
        <v>80.521000000000001</v>
      </c>
      <c r="AY46" s="27">
        <v>7.1079999999999997</v>
      </c>
      <c r="AZ46" s="27">
        <v>0</v>
      </c>
      <c r="BA46" s="27">
        <v>0</v>
      </c>
      <c r="BB46" s="27">
        <v>17.097000000000001</v>
      </c>
      <c r="BC46" s="9">
        <v>10</v>
      </c>
      <c r="BD46" s="10">
        <v>1.1593978615644345</v>
      </c>
      <c r="BE46" s="27">
        <v>88.762</v>
      </c>
      <c r="BF46" s="1"/>
      <c r="BG46" s="8" t="s">
        <v>340</v>
      </c>
      <c r="BH46" s="8" t="s">
        <v>340</v>
      </c>
      <c r="BI46" s="8" t="s">
        <v>340</v>
      </c>
      <c r="BJ46" s="8" t="s">
        <v>340</v>
      </c>
      <c r="BK46" s="9" t="s">
        <v>340</v>
      </c>
      <c r="BL46" s="10" t="s">
        <v>340</v>
      </c>
      <c r="BM46" s="11" t="s">
        <v>340</v>
      </c>
      <c r="BN46" s="12" t="s">
        <v>340</v>
      </c>
      <c r="BO46" s="8" t="s">
        <v>340</v>
      </c>
      <c r="BP46" s="1"/>
      <c r="BQ46" s="8" t="s">
        <v>340</v>
      </c>
      <c r="BR46" s="8" t="s">
        <v>340</v>
      </c>
      <c r="BS46" s="8" t="s">
        <v>340</v>
      </c>
      <c r="BT46" s="8" t="s">
        <v>340</v>
      </c>
      <c r="BU46" s="8" t="s">
        <v>340</v>
      </c>
      <c r="BV46" s="8" t="s">
        <v>340</v>
      </c>
      <c r="BW46" s="8" t="s">
        <v>340</v>
      </c>
      <c r="BX46" s="12" t="s">
        <v>340</v>
      </c>
      <c r="BY46" s="8" t="s">
        <v>340</v>
      </c>
      <c r="BZ46" s="42"/>
      <c r="CA46" s="8">
        <v>1233</v>
      </c>
      <c r="CB46" s="8">
        <v>12</v>
      </c>
      <c r="CC46" s="8">
        <v>1270.4000000000001</v>
      </c>
      <c r="CD46" s="8">
        <v>302.89999999999998</v>
      </c>
      <c r="CE46" s="8">
        <v>304.3</v>
      </c>
      <c r="CF46" s="9">
        <v>22</v>
      </c>
      <c r="CG46" s="10">
        <v>0.94</v>
      </c>
      <c r="CH46" s="11">
        <v>13.7</v>
      </c>
      <c r="CI46" s="12">
        <v>0.13699999999999998</v>
      </c>
      <c r="CJ46" s="8">
        <v>1428.7369640787949</v>
      </c>
      <c r="CK46" s="1"/>
      <c r="CL46" s="8">
        <v>2494.1999999999998</v>
      </c>
      <c r="CM46" s="8">
        <v>36.799999999999997</v>
      </c>
      <c r="CN46" s="8">
        <v>2519.6</v>
      </c>
      <c r="CO46" s="8">
        <v>431.4</v>
      </c>
      <c r="CP46" s="8">
        <v>407.4</v>
      </c>
      <c r="CQ46" s="9">
        <v>30</v>
      </c>
      <c r="CR46" s="10">
        <v>0.68</v>
      </c>
      <c r="CS46" s="11">
        <v>7</v>
      </c>
      <c r="CT46" s="12">
        <v>7.0000000000000007E-2</v>
      </c>
      <c r="CU46" s="8">
        <v>2681.9354838709678</v>
      </c>
      <c r="CV46" s="1"/>
      <c r="CW46" s="8">
        <v>6080.4</v>
      </c>
      <c r="CX46" s="8">
        <v>58.9</v>
      </c>
      <c r="CY46" s="8">
        <v>5812.2</v>
      </c>
      <c r="CZ46" s="8">
        <v>1396.8</v>
      </c>
      <c r="DA46" s="8">
        <v>1243.4000000000001</v>
      </c>
      <c r="DB46" s="9">
        <v>30</v>
      </c>
      <c r="DC46" s="10">
        <v>1.77</v>
      </c>
      <c r="DD46" s="11">
        <v>5.8</v>
      </c>
      <c r="DE46" s="12">
        <v>5.7999999999999996E-2</v>
      </c>
      <c r="DF46" s="8">
        <v>6454.7770700636938</v>
      </c>
      <c r="DG46" s="1"/>
      <c r="DH46" s="8">
        <v>17377</v>
      </c>
      <c r="DI46" s="8">
        <v>104.3</v>
      </c>
      <c r="DJ46" s="8">
        <v>16127</v>
      </c>
      <c r="DK46" s="8">
        <v>6234.7</v>
      </c>
      <c r="DL46" s="8">
        <v>5628.2</v>
      </c>
      <c r="DM46" s="9">
        <v>30</v>
      </c>
      <c r="DN46" s="10">
        <v>2.81</v>
      </c>
      <c r="DO46" s="11">
        <v>3.7</v>
      </c>
      <c r="DP46" s="12">
        <v>3.7000000000000005E-2</v>
      </c>
      <c r="DQ46" s="8">
        <v>18044.652128764279</v>
      </c>
      <c r="DR46" s="46"/>
      <c r="DS46" s="8" t="s">
        <v>340</v>
      </c>
      <c r="DT46" s="8" t="s">
        <v>340</v>
      </c>
      <c r="DU46" s="8" t="s">
        <v>340</v>
      </c>
      <c r="DV46" s="8" t="s">
        <v>340</v>
      </c>
      <c r="DW46" s="8" t="s">
        <v>340</v>
      </c>
      <c r="DX46" s="8" t="s">
        <v>340</v>
      </c>
      <c r="DY46" s="8" t="s">
        <v>340</v>
      </c>
      <c r="DZ46" s="8" t="s">
        <v>340</v>
      </c>
      <c r="EA46" s="8" t="s">
        <v>340</v>
      </c>
      <c r="EB46" s="8" t="s">
        <v>340</v>
      </c>
      <c r="EC46" s="1"/>
      <c r="ED46" s="8">
        <v>47101</v>
      </c>
      <c r="EE46" s="8">
        <v>391</v>
      </c>
      <c r="EF46" s="8">
        <v>44059</v>
      </c>
      <c r="EG46" s="8">
        <v>9373</v>
      </c>
      <c r="EH46" s="8">
        <v>7280</v>
      </c>
      <c r="EI46" s="40">
        <v>36</v>
      </c>
      <c r="EJ46" s="10">
        <v>2.5499999999999998</v>
      </c>
      <c r="EK46" s="11">
        <v>3.5</v>
      </c>
      <c r="EL46" s="12">
        <v>3.5000000000000003E-2</v>
      </c>
      <c r="EM46" s="8">
        <v>48809.326424870465</v>
      </c>
      <c r="EN46" s="1"/>
      <c r="EO46" s="8">
        <v>143253</v>
      </c>
      <c r="EP46" s="8">
        <v>1058</v>
      </c>
      <c r="EQ46" s="8">
        <v>139961</v>
      </c>
      <c r="ER46" s="8">
        <v>13543</v>
      </c>
      <c r="ES46" s="8">
        <v>12643</v>
      </c>
      <c r="ET46" s="9">
        <v>41</v>
      </c>
      <c r="EU46" s="10">
        <v>1.9</v>
      </c>
      <c r="EV46" s="11">
        <v>1.6</v>
      </c>
      <c r="EW46" s="12">
        <v>1.6E-2</v>
      </c>
      <c r="EX46" s="8">
        <v>145582.31707317074</v>
      </c>
      <c r="EY46" s="1"/>
      <c r="EZ46" s="8">
        <v>562614</v>
      </c>
      <c r="FA46" s="8">
        <v>3574</v>
      </c>
      <c r="FB46" s="8">
        <v>544195</v>
      </c>
      <c r="FC46" s="8">
        <v>57935</v>
      </c>
      <c r="FD46" s="8">
        <v>48964</v>
      </c>
      <c r="FE46" s="9">
        <v>50</v>
      </c>
      <c r="FF46" s="10">
        <v>2.42</v>
      </c>
      <c r="FG46" s="11">
        <v>1.8</v>
      </c>
      <c r="FH46" s="12">
        <v>1.8000000000000002E-2</v>
      </c>
      <c r="FI46" s="8">
        <v>572926.68024439923</v>
      </c>
    </row>
    <row r="47" spans="1:165" x14ac:dyDescent="0.25">
      <c r="A47" s="9" t="s">
        <v>26</v>
      </c>
      <c r="B47" s="9" t="s">
        <v>300</v>
      </c>
      <c r="C47" s="27">
        <v>13.178000000000001</v>
      </c>
      <c r="D47" s="27">
        <v>5.3550000000000004</v>
      </c>
      <c r="E47" s="27">
        <v>3.0590000000000002</v>
      </c>
      <c r="F47" s="27">
        <v>14.105</v>
      </c>
      <c r="G47" s="27">
        <v>0</v>
      </c>
      <c r="H47" s="27">
        <v>7.4870000000000001</v>
      </c>
      <c r="I47" s="27">
        <v>4.3330000000000002</v>
      </c>
      <c r="J47" s="10">
        <v>2.6339869281045751</v>
      </c>
      <c r="K47" s="27">
        <v>21.591999999999999</v>
      </c>
      <c r="L47" s="9"/>
      <c r="M47" s="27">
        <v>18.216000000000001</v>
      </c>
      <c r="N47" s="27">
        <v>6.141</v>
      </c>
      <c r="O47" s="27">
        <v>5.5519999999999996</v>
      </c>
      <c r="P47" s="27">
        <v>19.616</v>
      </c>
      <c r="Q47" s="27">
        <v>0</v>
      </c>
      <c r="R47" s="27">
        <v>10.292999999999999</v>
      </c>
      <c r="S47" s="27">
        <v>6.3650000000000002</v>
      </c>
      <c r="T47" s="10">
        <v>3.1942680345220649</v>
      </c>
      <c r="U47" s="27">
        <v>29.908999999999999</v>
      </c>
      <c r="V47" s="9"/>
      <c r="W47" s="27">
        <v>26.062000000000001</v>
      </c>
      <c r="X47" s="27">
        <v>27.431000000000001</v>
      </c>
      <c r="Y47" s="27">
        <v>0</v>
      </c>
      <c r="Z47" s="27">
        <v>13.250999999999999</v>
      </c>
      <c r="AA47" s="27">
        <v>8.5869999999999997</v>
      </c>
      <c r="AB47" s="27">
        <v>6.0330000000000004</v>
      </c>
      <c r="AC47" s="27">
        <v>49.026000000000003</v>
      </c>
      <c r="AD47" s="27">
        <v>8.7140000000000004</v>
      </c>
      <c r="AE47" s="9">
        <v>1368</v>
      </c>
      <c r="AF47" s="10">
        <v>3.1944800279492256</v>
      </c>
      <c r="AG47" s="27">
        <v>40.682000000000002</v>
      </c>
      <c r="AH47" s="9"/>
      <c r="AI47" s="27">
        <v>38.918999999999997</v>
      </c>
      <c r="AJ47" s="27">
        <v>42.878</v>
      </c>
      <c r="AK47" s="27">
        <v>0</v>
      </c>
      <c r="AL47" s="27">
        <v>18.338999999999999</v>
      </c>
      <c r="AM47" s="27">
        <v>12.368</v>
      </c>
      <c r="AN47" s="27">
        <v>9.93</v>
      </c>
      <c r="AO47" s="27">
        <v>68.608999999999995</v>
      </c>
      <c r="AP47" s="27">
        <v>12.118</v>
      </c>
      <c r="AQ47" s="9">
        <v>1396</v>
      </c>
      <c r="AR47" s="10">
        <v>3.4668499353169469</v>
      </c>
      <c r="AS47" s="27">
        <v>61.216999999999999</v>
      </c>
      <c r="AT47" s="9"/>
      <c r="AU47" s="27">
        <v>57.817</v>
      </c>
      <c r="AV47" s="27">
        <v>51.173999999999999</v>
      </c>
      <c r="AW47" s="27">
        <v>0.44400000000000001</v>
      </c>
      <c r="AX47" s="27">
        <v>30.940999999999999</v>
      </c>
      <c r="AY47" s="27">
        <v>14.34</v>
      </c>
      <c r="AZ47" s="27">
        <v>10.401999999999999</v>
      </c>
      <c r="BA47" s="27">
        <v>81.361000000000004</v>
      </c>
      <c r="BB47" s="27">
        <v>18.535</v>
      </c>
      <c r="BC47" s="9">
        <v>1339</v>
      </c>
      <c r="BD47" s="10">
        <v>3.5686192468619247</v>
      </c>
      <c r="BE47" s="27">
        <v>82.558999999999997</v>
      </c>
      <c r="BF47" s="1"/>
      <c r="BG47" s="8">
        <v>82.8</v>
      </c>
      <c r="BH47" s="8">
        <v>41.8</v>
      </c>
      <c r="BI47" s="8">
        <v>128.30000000000001</v>
      </c>
      <c r="BJ47" s="8">
        <v>27</v>
      </c>
      <c r="BK47" s="9">
        <v>1556</v>
      </c>
      <c r="BL47" s="10">
        <v>3.36</v>
      </c>
      <c r="BM47" s="11">
        <v>33.299999999999997</v>
      </c>
      <c r="BN47" s="12">
        <v>0.33299999999999996</v>
      </c>
      <c r="BO47" s="8">
        <v>124.13793103448275</v>
      </c>
      <c r="BP47" s="1"/>
      <c r="BQ47" s="8">
        <v>126.6</v>
      </c>
      <c r="BR47" s="8">
        <v>48</v>
      </c>
      <c r="BS47" s="8">
        <v>209.1</v>
      </c>
      <c r="BT47" s="8">
        <v>51.4</v>
      </c>
      <c r="BU47" s="9">
        <v>1781</v>
      </c>
      <c r="BV47" s="10">
        <v>2.86</v>
      </c>
      <c r="BW47" s="11">
        <v>37.799999999999997</v>
      </c>
      <c r="BX47" s="12">
        <v>0.37799999999999995</v>
      </c>
      <c r="BY47" s="8">
        <v>203.53697749196138</v>
      </c>
      <c r="BZ47" s="1"/>
      <c r="CA47" s="8">
        <v>235.7</v>
      </c>
      <c r="CB47" s="8">
        <v>112.9</v>
      </c>
      <c r="CC47" s="8">
        <v>10.6</v>
      </c>
      <c r="CD47" s="8">
        <v>347.2</v>
      </c>
      <c r="CE47" s="8">
        <v>83</v>
      </c>
      <c r="CF47" s="9">
        <v>1965</v>
      </c>
      <c r="CG47" s="10">
        <v>3.94</v>
      </c>
      <c r="CH47" s="11">
        <v>32.4</v>
      </c>
      <c r="CI47" s="12">
        <v>0.32400000000000001</v>
      </c>
      <c r="CJ47" s="8">
        <v>348.66863905325448</v>
      </c>
      <c r="CK47" s="1"/>
      <c r="CL47" s="8">
        <v>383.9</v>
      </c>
      <c r="CM47" s="8">
        <v>177.7</v>
      </c>
      <c r="CN47" s="8">
        <v>19.600000000000001</v>
      </c>
      <c r="CO47" s="8">
        <v>553.9</v>
      </c>
      <c r="CP47" s="8">
        <v>103.9</v>
      </c>
      <c r="CQ47" s="9">
        <v>2231</v>
      </c>
      <c r="CR47" s="10">
        <v>2.2599999999999998</v>
      </c>
      <c r="CS47" s="11">
        <v>36.4</v>
      </c>
      <c r="CT47" s="12">
        <v>0.36399999999999999</v>
      </c>
      <c r="CU47" s="8">
        <v>603.61635220125777</v>
      </c>
      <c r="CV47" s="44"/>
      <c r="CW47" s="8">
        <v>692.3</v>
      </c>
      <c r="CX47" s="8">
        <v>283.2</v>
      </c>
      <c r="CY47" s="8">
        <v>39.299999999999997</v>
      </c>
      <c r="CZ47" s="8">
        <v>1001.1</v>
      </c>
      <c r="DA47" s="8">
        <v>198</v>
      </c>
      <c r="DB47" s="9">
        <v>2605</v>
      </c>
      <c r="DC47" s="10">
        <v>2.04</v>
      </c>
      <c r="DD47" s="11">
        <v>42.4</v>
      </c>
      <c r="DE47" s="12">
        <v>0.42399999999999999</v>
      </c>
      <c r="DF47" s="8">
        <v>1201.9097222222219</v>
      </c>
      <c r="DG47" s="44"/>
      <c r="DH47" s="8">
        <v>1556.6</v>
      </c>
      <c r="DI47" s="8">
        <v>531.20000000000005</v>
      </c>
      <c r="DJ47" s="8">
        <v>86.3</v>
      </c>
      <c r="DK47" s="8">
        <v>2614.4</v>
      </c>
      <c r="DL47" s="8">
        <v>757.5</v>
      </c>
      <c r="DM47" s="9">
        <v>2587</v>
      </c>
      <c r="DN47" s="10">
        <v>2.2000000000000002</v>
      </c>
      <c r="DO47" s="11">
        <v>46</v>
      </c>
      <c r="DP47" s="12">
        <v>0.46</v>
      </c>
      <c r="DQ47" s="8">
        <v>2882.5925925925922</v>
      </c>
      <c r="DR47" s="44"/>
      <c r="DS47" s="8">
        <v>3358.5</v>
      </c>
      <c r="DT47" s="8">
        <v>969.4</v>
      </c>
      <c r="DU47" s="8">
        <v>239.6</v>
      </c>
      <c r="DV47" s="8">
        <v>4511</v>
      </c>
      <c r="DW47" s="8">
        <v>786.8</v>
      </c>
      <c r="DX47" s="9">
        <v>2433</v>
      </c>
      <c r="DY47" s="10">
        <v>2.2400000000000002</v>
      </c>
      <c r="DZ47" s="11">
        <v>39.1</v>
      </c>
      <c r="EA47" s="12">
        <v>0.39100000000000001</v>
      </c>
      <c r="EB47" s="8">
        <v>5514.7783251231531</v>
      </c>
      <c r="EC47" s="1"/>
      <c r="ED47" s="8">
        <v>8834</v>
      </c>
      <c r="EE47" s="8">
        <v>2404</v>
      </c>
      <c r="EF47" s="8">
        <v>682</v>
      </c>
      <c r="EG47" s="8">
        <v>9165</v>
      </c>
      <c r="EH47" s="8">
        <v>1658</v>
      </c>
      <c r="EI47" s="40">
        <v>2749</v>
      </c>
      <c r="EJ47" s="10">
        <v>2.66</v>
      </c>
      <c r="EK47" s="11">
        <v>31</v>
      </c>
      <c r="EL47" s="12">
        <v>0.31</v>
      </c>
      <c r="EM47" s="8">
        <v>12802.898550724638</v>
      </c>
      <c r="EN47" s="1"/>
      <c r="EO47" s="8">
        <v>21155</v>
      </c>
      <c r="EP47" s="8">
        <v>6764</v>
      </c>
      <c r="EQ47" s="8">
        <v>2353</v>
      </c>
      <c r="ER47" s="8">
        <v>22776</v>
      </c>
      <c r="ES47" s="8">
        <v>8359</v>
      </c>
      <c r="ET47" s="9">
        <v>2071</v>
      </c>
      <c r="EU47" s="10">
        <v>1.95</v>
      </c>
      <c r="EV47" s="11">
        <v>39.1</v>
      </c>
      <c r="EW47" s="12">
        <v>0.39100000000000001</v>
      </c>
      <c r="EX47" s="8">
        <v>34737.274220032843</v>
      </c>
      <c r="EY47" s="1"/>
      <c r="EZ47" s="8">
        <v>85270</v>
      </c>
      <c r="FA47" s="8">
        <v>23491</v>
      </c>
      <c r="FB47" s="8">
        <v>8864</v>
      </c>
      <c r="FC47" s="8">
        <v>111811</v>
      </c>
      <c r="FD47" s="8">
        <v>27916</v>
      </c>
      <c r="FE47" s="9">
        <v>2658</v>
      </c>
      <c r="FF47" s="10">
        <v>2.21</v>
      </c>
      <c r="FG47" s="11">
        <v>35.299999999999997</v>
      </c>
      <c r="FH47" s="12">
        <v>0.35299999999999998</v>
      </c>
      <c r="FI47" s="8">
        <v>131792.89026275114</v>
      </c>
    </row>
    <row r="48" spans="1:165" x14ac:dyDescent="0.25">
      <c r="A48" s="9" t="s">
        <v>118</v>
      </c>
      <c r="B48" s="9" t="s">
        <v>274</v>
      </c>
      <c r="C48" s="27">
        <v>20.350000000000001</v>
      </c>
      <c r="D48" s="27">
        <v>5.7489999999999997</v>
      </c>
      <c r="E48" s="27">
        <v>0.98699999999999999</v>
      </c>
      <c r="F48" s="27">
        <v>16.695</v>
      </c>
      <c r="G48" s="27">
        <v>0.98499999999999999</v>
      </c>
      <c r="H48" s="27">
        <v>9.4060000000000006</v>
      </c>
      <c r="I48" s="27">
        <v>4.7130000000000001</v>
      </c>
      <c r="J48" s="10">
        <v>2.9039833014437293</v>
      </c>
      <c r="K48" s="27">
        <v>27.085999999999999</v>
      </c>
      <c r="L48" s="9"/>
      <c r="M48" s="27">
        <v>34.869</v>
      </c>
      <c r="N48" s="27">
        <v>7.93</v>
      </c>
      <c r="O48" s="27">
        <v>0.36</v>
      </c>
      <c r="P48" s="27">
        <v>24.288</v>
      </c>
      <c r="Q48" s="27">
        <v>2.9000000000000001E-2</v>
      </c>
      <c r="R48" s="27">
        <v>18.841999999999999</v>
      </c>
      <c r="S48" s="27">
        <v>4.9409999999999998</v>
      </c>
      <c r="T48" s="10">
        <v>3.0627994955863809</v>
      </c>
      <c r="U48" s="27">
        <v>43.158999999999999</v>
      </c>
      <c r="V48" s="9"/>
      <c r="W48" s="27">
        <v>40.064999999999998</v>
      </c>
      <c r="X48" s="27">
        <v>24.146000000000001</v>
      </c>
      <c r="Y48" s="27">
        <v>1.7000000000000001E-2</v>
      </c>
      <c r="Z48" s="27">
        <v>31.355</v>
      </c>
      <c r="AA48" s="27">
        <v>15.05</v>
      </c>
      <c r="AB48" s="27">
        <v>0.40300000000000002</v>
      </c>
      <c r="AC48" s="27">
        <v>62.689</v>
      </c>
      <c r="AD48" s="27">
        <v>5.4790000000000001</v>
      </c>
      <c r="AE48" s="9">
        <v>657</v>
      </c>
      <c r="AF48" s="10">
        <v>1.6043853820598006</v>
      </c>
      <c r="AG48" s="27">
        <v>55.518000000000001</v>
      </c>
      <c r="AH48" s="9"/>
      <c r="AI48" s="27">
        <v>33.927999999999997</v>
      </c>
      <c r="AJ48" s="27">
        <v>51.268000000000001</v>
      </c>
      <c r="AK48" s="27">
        <v>2.9369999999999998</v>
      </c>
      <c r="AL48" s="27">
        <v>32.545000000000002</v>
      </c>
      <c r="AM48" s="27">
        <v>25.277000000000001</v>
      </c>
      <c r="AN48" s="27">
        <v>27.545000000000002</v>
      </c>
      <c r="AO48" s="27">
        <v>105.17700000000001</v>
      </c>
      <c r="AP48" s="27">
        <v>4.4109999999999996</v>
      </c>
      <c r="AQ48" s="9">
        <v>721</v>
      </c>
      <c r="AR48" s="10">
        <v>2.0282470229853224</v>
      </c>
      <c r="AS48" s="27">
        <v>86.75</v>
      </c>
      <c r="AT48" s="9"/>
      <c r="AU48" s="27">
        <v>35.427999999999997</v>
      </c>
      <c r="AV48" s="27">
        <v>58.34</v>
      </c>
      <c r="AW48" s="27">
        <v>1.83</v>
      </c>
      <c r="AX48" s="27">
        <v>41.82</v>
      </c>
      <c r="AY48" s="27">
        <v>42.926000000000002</v>
      </c>
      <c r="AZ48" s="27">
        <v>23.635999999999999</v>
      </c>
      <c r="BA48" s="27">
        <v>143.928</v>
      </c>
      <c r="BB48" s="27">
        <v>4.056</v>
      </c>
      <c r="BC48" s="9">
        <v>800</v>
      </c>
      <c r="BD48" s="10">
        <v>1.3590830731957322</v>
      </c>
      <c r="BE48" s="27">
        <v>101.99</v>
      </c>
      <c r="BF48" s="1"/>
      <c r="BG48" s="8">
        <v>42.2</v>
      </c>
      <c r="BH48" s="8">
        <v>38.299999999999997</v>
      </c>
      <c r="BI48" s="8">
        <v>206</v>
      </c>
      <c r="BJ48" s="8">
        <v>6.5</v>
      </c>
      <c r="BK48" s="9">
        <v>808</v>
      </c>
      <c r="BL48" s="10">
        <v>1.2</v>
      </c>
      <c r="BM48" s="11">
        <v>69.7</v>
      </c>
      <c r="BN48" s="12">
        <v>0.69700000000000006</v>
      </c>
      <c r="BO48" s="8">
        <v>139.27392739273932</v>
      </c>
      <c r="BP48" s="1"/>
      <c r="BQ48" s="8">
        <v>62.2</v>
      </c>
      <c r="BR48" s="8">
        <v>47.6</v>
      </c>
      <c r="BS48" s="8">
        <v>298</v>
      </c>
      <c r="BT48" s="8">
        <v>9.1</v>
      </c>
      <c r="BU48" s="9">
        <v>770</v>
      </c>
      <c r="BV48" s="10">
        <v>1.1299999999999999</v>
      </c>
      <c r="BW48" s="11">
        <v>61.3</v>
      </c>
      <c r="BX48" s="12">
        <v>0.61299999999999999</v>
      </c>
      <c r="BY48" s="8">
        <v>160.72351421188631</v>
      </c>
      <c r="BZ48" s="1"/>
      <c r="CA48" s="8">
        <v>121.8</v>
      </c>
      <c r="CB48" s="8">
        <v>79.2</v>
      </c>
      <c r="CC48" s="8">
        <v>7.2</v>
      </c>
      <c r="CD48" s="8">
        <v>389.5</v>
      </c>
      <c r="CE48" s="8">
        <v>44.6</v>
      </c>
      <c r="CF48" s="9">
        <v>771</v>
      </c>
      <c r="CG48" s="10">
        <v>1.33</v>
      </c>
      <c r="CH48" s="11">
        <v>49.8</v>
      </c>
      <c r="CI48" s="12">
        <v>0.498</v>
      </c>
      <c r="CJ48" s="8">
        <v>242.62948207171314</v>
      </c>
      <c r="CK48" s="1"/>
      <c r="CL48" s="8">
        <v>207.5</v>
      </c>
      <c r="CM48" s="8">
        <v>113.9</v>
      </c>
      <c r="CN48" s="8">
        <v>9</v>
      </c>
      <c r="CO48" s="8">
        <v>576.5</v>
      </c>
      <c r="CP48" s="8">
        <v>62</v>
      </c>
      <c r="CQ48" s="9">
        <v>790</v>
      </c>
      <c r="CR48" s="10">
        <v>1.46</v>
      </c>
      <c r="CS48" s="11">
        <v>44.8</v>
      </c>
      <c r="CT48" s="12">
        <v>0.44799999999999995</v>
      </c>
      <c r="CU48" s="8">
        <v>375.90579710144925</v>
      </c>
      <c r="CV48" s="1"/>
      <c r="CW48" s="8">
        <v>337.2</v>
      </c>
      <c r="CX48" s="8">
        <v>158.80000000000001</v>
      </c>
      <c r="CY48" s="8">
        <v>18.5</v>
      </c>
      <c r="CZ48" s="8">
        <v>1007.5</v>
      </c>
      <c r="DA48" s="8">
        <v>67.599999999999994</v>
      </c>
      <c r="DB48" s="9">
        <v>780</v>
      </c>
      <c r="DC48" s="10">
        <v>1.31</v>
      </c>
      <c r="DD48" s="11">
        <v>59.7</v>
      </c>
      <c r="DE48" s="12">
        <v>0.59699999999999998</v>
      </c>
      <c r="DF48" s="8">
        <v>836.72456575682372</v>
      </c>
      <c r="DG48" s="1"/>
      <c r="DH48" s="8">
        <v>600.6</v>
      </c>
      <c r="DI48" s="8">
        <v>291.5</v>
      </c>
      <c r="DJ48" s="8">
        <v>25.7</v>
      </c>
      <c r="DK48" s="8">
        <v>1718.6</v>
      </c>
      <c r="DL48" s="8">
        <v>-66.099999999999994</v>
      </c>
      <c r="DM48" s="9">
        <v>420</v>
      </c>
      <c r="DN48" s="10">
        <v>1.61</v>
      </c>
      <c r="DO48" s="11">
        <v>41</v>
      </c>
      <c r="DP48" s="12">
        <v>0.41</v>
      </c>
      <c r="DQ48" s="8">
        <v>1017.9661016949152</v>
      </c>
      <c r="DR48" s="1"/>
      <c r="DS48" s="8">
        <v>1402.8</v>
      </c>
      <c r="DT48" s="8">
        <v>538.1</v>
      </c>
      <c r="DU48" s="8">
        <v>62.6</v>
      </c>
      <c r="DV48" s="8">
        <v>3156.9</v>
      </c>
      <c r="DW48" s="8">
        <v>394.2</v>
      </c>
      <c r="DX48" s="9">
        <v>400</v>
      </c>
      <c r="DY48" s="10">
        <v>1.81</v>
      </c>
      <c r="DZ48" s="11">
        <v>40.4</v>
      </c>
      <c r="EA48" s="12">
        <v>0.40399999999999997</v>
      </c>
      <c r="EB48" s="8">
        <v>2353.6912751677846</v>
      </c>
      <c r="EC48" s="1"/>
      <c r="ED48" s="8">
        <v>3479</v>
      </c>
      <c r="EE48" s="8">
        <v>1270</v>
      </c>
      <c r="EF48" s="8">
        <v>121</v>
      </c>
      <c r="EG48" s="8">
        <v>6200</v>
      </c>
      <c r="EH48" s="8">
        <v>215</v>
      </c>
      <c r="EI48" s="40">
        <v>493</v>
      </c>
      <c r="EJ48" s="10">
        <v>1.88</v>
      </c>
      <c r="EK48" s="11">
        <v>38.700000000000003</v>
      </c>
      <c r="EL48" s="12">
        <v>0.38700000000000001</v>
      </c>
      <c r="EM48" s="8">
        <v>5675.3670473083203</v>
      </c>
      <c r="EN48" s="1"/>
      <c r="EO48" s="8">
        <v>10141</v>
      </c>
      <c r="EP48" s="8">
        <v>4147</v>
      </c>
      <c r="EQ48" s="8">
        <v>346</v>
      </c>
      <c r="ER48" s="8">
        <v>26854</v>
      </c>
      <c r="ES48" s="8">
        <v>-995</v>
      </c>
      <c r="ET48" s="9">
        <v>595</v>
      </c>
      <c r="EU48" s="10">
        <v>1.58</v>
      </c>
      <c r="EV48" s="11">
        <v>46.2</v>
      </c>
      <c r="EW48" s="12">
        <v>0.46200000000000002</v>
      </c>
      <c r="EX48" s="8">
        <v>18849.442379182154</v>
      </c>
      <c r="EY48" s="1"/>
      <c r="EZ48" s="8">
        <v>36145</v>
      </c>
      <c r="FA48" s="8">
        <v>12568</v>
      </c>
      <c r="FB48" s="8">
        <v>1123</v>
      </c>
      <c r="FC48" s="8">
        <v>119433</v>
      </c>
      <c r="FD48" s="8">
        <v>5937</v>
      </c>
      <c r="FE48" s="9">
        <v>900</v>
      </c>
      <c r="FF48" s="10">
        <v>1.35</v>
      </c>
      <c r="FG48" s="11">
        <v>64.2</v>
      </c>
      <c r="FH48" s="12">
        <v>0.64200000000000002</v>
      </c>
      <c r="FI48" s="8">
        <v>100963.687150838</v>
      </c>
    </row>
    <row r="49" spans="1:165" x14ac:dyDescent="0.25">
      <c r="A49" s="9" t="s">
        <v>119</v>
      </c>
      <c r="B49" s="9" t="s">
        <v>294</v>
      </c>
      <c r="C49" s="27">
        <v>69.614000000000004</v>
      </c>
      <c r="D49" s="27">
        <v>31.481999999999999</v>
      </c>
      <c r="E49" s="27">
        <v>3.9870000000000001</v>
      </c>
      <c r="F49" s="27">
        <v>53.494</v>
      </c>
      <c r="G49" s="27">
        <v>0</v>
      </c>
      <c r="H49" s="27">
        <v>51.588999999999999</v>
      </c>
      <c r="I49" s="27">
        <v>21.524000000000001</v>
      </c>
      <c r="J49" s="10">
        <v>1.6991931897592274</v>
      </c>
      <c r="K49" s="27">
        <v>105.083</v>
      </c>
      <c r="L49" s="9"/>
      <c r="M49" s="27">
        <v>91.043000000000006</v>
      </c>
      <c r="N49" s="27">
        <v>79.204999999999998</v>
      </c>
      <c r="O49" s="27">
        <v>3.5649999999999999</v>
      </c>
      <c r="P49" s="27">
        <v>88.566000000000003</v>
      </c>
      <c r="Q49" s="27">
        <v>14.643000000000001</v>
      </c>
      <c r="R49" s="27">
        <v>70.603999999999999</v>
      </c>
      <c r="S49" s="27">
        <v>22.341999999999999</v>
      </c>
      <c r="T49" s="10">
        <v>1.1181869831450035</v>
      </c>
      <c r="U49" s="27">
        <v>173.81299999999999</v>
      </c>
      <c r="V49" s="9"/>
      <c r="W49" s="27">
        <v>125.79900000000001</v>
      </c>
      <c r="X49" s="27">
        <v>97.563999999999993</v>
      </c>
      <c r="Y49" s="27">
        <v>22.895</v>
      </c>
      <c r="Z49" s="27">
        <v>103.10299999999999</v>
      </c>
      <c r="AA49" s="27">
        <v>93.295000000000002</v>
      </c>
      <c r="AB49" s="27">
        <v>4.468</v>
      </c>
      <c r="AC49" s="27">
        <v>215.34200000000001</v>
      </c>
      <c r="AD49" s="27">
        <v>22.571000000000002</v>
      </c>
      <c r="AE49" s="9">
        <v>732</v>
      </c>
      <c r="AF49" s="10">
        <v>1.0457580792111045</v>
      </c>
      <c r="AG49" s="27">
        <v>223.56200000000001</v>
      </c>
      <c r="AH49" s="9"/>
      <c r="AI49" s="27">
        <v>129.12</v>
      </c>
      <c r="AJ49" s="27">
        <v>98.918000000000006</v>
      </c>
      <c r="AK49" s="27">
        <v>15.775</v>
      </c>
      <c r="AL49" s="27">
        <v>104.761</v>
      </c>
      <c r="AM49" s="27">
        <v>87.072999999999993</v>
      </c>
      <c r="AN49" s="27">
        <v>3.2610000000000001</v>
      </c>
      <c r="AO49" s="27">
        <v>224.684</v>
      </c>
      <c r="AP49" s="27">
        <v>28.074999999999999</v>
      </c>
      <c r="AQ49" s="9">
        <v>767</v>
      </c>
      <c r="AR49" s="10">
        <v>1.1360352807414469</v>
      </c>
      <c r="AS49" s="27">
        <v>219.45400000000001</v>
      </c>
      <c r="AT49" s="9"/>
      <c r="AU49" s="27">
        <v>170.696</v>
      </c>
      <c r="AV49" s="27">
        <v>296.392</v>
      </c>
      <c r="AW49" s="27">
        <v>36.701999999999998</v>
      </c>
      <c r="AX49" s="27">
        <v>135.89500000000001</v>
      </c>
      <c r="AY49" s="27">
        <v>72.02</v>
      </c>
      <c r="AZ49" s="27">
        <v>226.273</v>
      </c>
      <c r="BA49" s="27">
        <v>333.19200000000001</v>
      </c>
      <c r="BB49" s="27">
        <v>29.274000000000001</v>
      </c>
      <c r="BC49" s="9">
        <v>850</v>
      </c>
      <c r="BD49" s="10">
        <v>4.1154123854484865</v>
      </c>
      <c r="BE49" s="27">
        <v>468.98899999999998</v>
      </c>
      <c r="BF49" s="1"/>
      <c r="BG49" s="8">
        <v>249.4</v>
      </c>
      <c r="BH49" s="8">
        <v>62.6</v>
      </c>
      <c r="BI49" s="8">
        <v>921.9</v>
      </c>
      <c r="BJ49" s="8">
        <v>98.5</v>
      </c>
      <c r="BK49" s="9">
        <v>926</v>
      </c>
      <c r="BL49" s="10">
        <v>1.41</v>
      </c>
      <c r="BM49" s="11">
        <v>71.2</v>
      </c>
      <c r="BN49" s="12">
        <v>0.71200000000000008</v>
      </c>
      <c r="BO49" s="8">
        <v>865.97222222222251</v>
      </c>
      <c r="BP49" s="1"/>
      <c r="BQ49" s="8">
        <v>428.8</v>
      </c>
      <c r="BR49" s="8">
        <v>107.5</v>
      </c>
      <c r="BS49" s="8">
        <v>1476.5</v>
      </c>
      <c r="BT49" s="8">
        <v>166.5</v>
      </c>
      <c r="BU49" s="9">
        <v>892</v>
      </c>
      <c r="BV49" s="10">
        <v>1.34</v>
      </c>
      <c r="BW49" s="11">
        <v>61.8</v>
      </c>
      <c r="BX49" s="12">
        <v>0.61799999999999999</v>
      </c>
      <c r="BY49" s="8">
        <v>1122.5130890052355</v>
      </c>
      <c r="BZ49" s="1"/>
      <c r="CA49" s="8">
        <v>953.3</v>
      </c>
      <c r="CB49" s="8">
        <v>205.9</v>
      </c>
      <c r="CC49" s="8">
        <v>430</v>
      </c>
      <c r="CD49" s="8">
        <v>1770.8</v>
      </c>
      <c r="CE49" s="8">
        <v>366.3</v>
      </c>
      <c r="CF49" s="9">
        <v>907</v>
      </c>
      <c r="CG49" s="10">
        <v>1.1299999999999999</v>
      </c>
      <c r="CH49" s="11">
        <v>37.6</v>
      </c>
      <c r="CI49" s="12">
        <v>0.376</v>
      </c>
      <c r="CJ49" s="8">
        <v>1527.7243589743589</v>
      </c>
      <c r="CK49" s="1"/>
      <c r="CL49" s="8">
        <v>1548.6</v>
      </c>
      <c r="CM49" s="8">
        <v>356.8</v>
      </c>
      <c r="CN49" s="8">
        <v>875.3</v>
      </c>
      <c r="CO49" s="8">
        <v>2063.6</v>
      </c>
      <c r="CP49" s="8">
        <v>298.39999999999998</v>
      </c>
      <c r="CQ49" s="9">
        <v>929</v>
      </c>
      <c r="CR49" s="10">
        <v>1.1000000000000001</v>
      </c>
      <c r="CS49" s="11">
        <v>45</v>
      </c>
      <c r="CT49" s="12">
        <v>0.45</v>
      </c>
      <c r="CU49" s="8">
        <v>2815.6363636363631</v>
      </c>
      <c r="CV49" s="1"/>
      <c r="CW49" s="8">
        <v>2563.1</v>
      </c>
      <c r="CX49" s="8">
        <v>582.1</v>
      </c>
      <c r="CY49" s="8">
        <v>1272.5</v>
      </c>
      <c r="CZ49" s="8">
        <v>3167.6</v>
      </c>
      <c r="DA49" s="8">
        <v>371.3</v>
      </c>
      <c r="DB49" s="9">
        <v>1000</v>
      </c>
      <c r="DC49" s="10">
        <v>1.23</v>
      </c>
      <c r="DD49" s="11">
        <v>42.3</v>
      </c>
      <c r="DE49" s="12">
        <v>0.42299999999999999</v>
      </c>
      <c r="DF49" s="8">
        <v>4442.1143847487001</v>
      </c>
      <c r="DG49" s="1"/>
      <c r="DH49" s="8">
        <v>5454.6</v>
      </c>
      <c r="DI49" s="8">
        <v>1251.4000000000001</v>
      </c>
      <c r="DJ49" s="8">
        <v>2423.1999999999998</v>
      </c>
      <c r="DK49" s="8">
        <v>4744.1000000000004</v>
      </c>
      <c r="DL49" s="8">
        <v>675.1</v>
      </c>
      <c r="DM49" s="9">
        <v>926</v>
      </c>
      <c r="DN49" s="10">
        <v>1.37</v>
      </c>
      <c r="DO49" s="11">
        <v>39</v>
      </c>
      <c r="DP49" s="12">
        <v>0.39</v>
      </c>
      <c r="DQ49" s="8">
        <v>8941.9672131147545</v>
      </c>
      <c r="DR49" s="1"/>
      <c r="DS49" s="8">
        <v>12230.3</v>
      </c>
      <c r="DT49" s="8">
        <v>2718.2</v>
      </c>
      <c r="DU49" s="8">
        <v>4231.3</v>
      </c>
      <c r="DV49" s="8">
        <v>12039.4</v>
      </c>
      <c r="DW49" s="8">
        <v>2301.1</v>
      </c>
      <c r="DX49" s="9">
        <v>1100</v>
      </c>
      <c r="DY49" s="10">
        <v>1.51</v>
      </c>
      <c r="DZ49" s="11">
        <v>34.9</v>
      </c>
      <c r="EA49" s="12">
        <v>0.34899999999999998</v>
      </c>
      <c r="EB49" s="8">
        <v>18786.943164362518</v>
      </c>
      <c r="EC49" s="1"/>
      <c r="ED49" s="8">
        <v>42355</v>
      </c>
      <c r="EE49" s="8">
        <v>8986</v>
      </c>
      <c r="EF49" s="8">
        <v>46441</v>
      </c>
      <c r="EG49" s="8">
        <v>33152</v>
      </c>
      <c r="EH49" s="8">
        <v>14553</v>
      </c>
      <c r="EI49" s="40">
        <v>993</v>
      </c>
      <c r="EJ49" s="10">
        <v>0.3</v>
      </c>
      <c r="EK49" s="11">
        <v>32.700000000000003</v>
      </c>
      <c r="EL49" s="12">
        <v>0.32700000000000001</v>
      </c>
      <c r="EM49" s="8">
        <v>62934.621099554228</v>
      </c>
      <c r="EN49" s="1"/>
      <c r="EO49" s="8">
        <v>187067</v>
      </c>
      <c r="EP49" s="8">
        <v>26145</v>
      </c>
      <c r="EQ49" s="8">
        <v>157325</v>
      </c>
      <c r="ER49" s="8">
        <v>116969</v>
      </c>
      <c r="ES49" s="8">
        <v>64497</v>
      </c>
      <c r="ET49" s="9">
        <v>938</v>
      </c>
      <c r="EU49" s="10">
        <v>2.11</v>
      </c>
      <c r="EV49" s="11">
        <v>33.299999999999997</v>
      </c>
      <c r="EW49" s="12">
        <v>0.33299999999999996</v>
      </c>
      <c r="EX49" s="8">
        <v>280460.26986506744</v>
      </c>
      <c r="EY49" s="1"/>
      <c r="EZ49" s="8">
        <v>721591</v>
      </c>
      <c r="FA49" s="8">
        <v>76009</v>
      </c>
      <c r="FB49" s="8">
        <v>522902</v>
      </c>
      <c r="FC49" s="8">
        <v>574208</v>
      </c>
      <c r="FD49" s="8">
        <v>170886</v>
      </c>
      <c r="FE49" s="9">
        <v>987</v>
      </c>
      <c r="FF49" s="10">
        <v>1.54</v>
      </c>
      <c r="FG49" s="11">
        <v>33.200000000000003</v>
      </c>
      <c r="FH49" s="12">
        <v>0.33200000000000002</v>
      </c>
      <c r="FI49" s="8">
        <v>1080226.0479041918</v>
      </c>
    </row>
    <row r="50" spans="1:165" x14ac:dyDescent="0.25">
      <c r="A50" s="9" t="s">
        <v>28</v>
      </c>
      <c r="B50" s="9" t="s">
        <v>294</v>
      </c>
      <c r="C50" s="27">
        <v>13.927</v>
      </c>
      <c r="D50" s="27">
        <v>8.3859999999999992</v>
      </c>
      <c r="E50" s="27">
        <v>12.159000000000001</v>
      </c>
      <c r="F50" s="27">
        <v>12.278</v>
      </c>
      <c r="G50" s="27">
        <v>0</v>
      </c>
      <c r="H50" s="27">
        <v>22.193999999999999</v>
      </c>
      <c r="I50" s="27">
        <v>0.98599999999999999</v>
      </c>
      <c r="J50" s="10">
        <v>1.4641068447412353</v>
      </c>
      <c r="K50" s="27">
        <v>34.472000000000001</v>
      </c>
      <c r="L50" s="9"/>
      <c r="M50" s="27">
        <v>10.332000000000001</v>
      </c>
      <c r="N50" s="27">
        <v>28.908999999999999</v>
      </c>
      <c r="O50" s="27">
        <v>17.12</v>
      </c>
      <c r="P50" s="27">
        <v>30.803999999999998</v>
      </c>
      <c r="Q50" s="27" t="s">
        <v>340</v>
      </c>
      <c r="R50" s="27">
        <v>25.556999999999999</v>
      </c>
      <c r="S50" s="27">
        <v>0.2</v>
      </c>
      <c r="T50" s="10">
        <v>1.0655505205991214</v>
      </c>
      <c r="U50" s="27">
        <v>56.360999999999997</v>
      </c>
      <c r="V50" s="9"/>
      <c r="W50" s="27">
        <v>38.19</v>
      </c>
      <c r="X50" s="27">
        <v>47.698</v>
      </c>
      <c r="Y50" s="27">
        <v>0</v>
      </c>
      <c r="Z50" s="27">
        <v>45.404000000000003</v>
      </c>
      <c r="AA50" s="27">
        <v>35.563000000000002</v>
      </c>
      <c r="AB50" s="27">
        <v>19.349</v>
      </c>
      <c r="AC50" s="27">
        <v>66</v>
      </c>
      <c r="AD50" s="27">
        <v>0.38200000000000001</v>
      </c>
      <c r="AE50" s="9">
        <v>328</v>
      </c>
      <c r="AF50" s="10">
        <v>1.3412254309253999</v>
      </c>
      <c r="AG50" s="27">
        <v>93.102000000000004</v>
      </c>
      <c r="AH50" s="9"/>
      <c r="AI50" s="27" t="s">
        <v>340</v>
      </c>
      <c r="AJ50" s="27" t="s">
        <v>340</v>
      </c>
      <c r="AK50" s="27" t="s">
        <v>340</v>
      </c>
      <c r="AL50" s="27" t="s">
        <v>340</v>
      </c>
      <c r="AM50" s="27" t="s">
        <v>340</v>
      </c>
      <c r="AN50" s="27" t="s">
        <v>340</v>
      </c>
      <c r="AO50" s="27" t="s">
        <v>340</v>
      </c>
      <c r="AP50" s="27" t="s">
        <v>340</v>
      </c>
      <c r="AQ50" s="17" t="s">
        <v>340</v>
      </c>
      <c r="AR50" s="10" t="s">
        <v>340</v>
      </c>
      <c r="AS50" s="27" t="s">
        <v>340</v>
      </c>
      <c r="AT50" s="51"/>
      <c r="AU50" s="27">
        <v>18.254000000000001</v>
      </c>
      <c r="AV50" s="27">
        <v>60.637</v>
      </c>
      <c r="AW50" s="27">
        <v>0</v>
      </c>
      <c r="AX50" s="27">
        <v>80.055000000000007</v>
      </c>
      <c r="AY50" s="27">
        <v>39.506</v>
      </c>
      <c r="AZ50" s="27">
        <v>82.932000000000002</v>
      </c>
      <c r="BA50" s="27">
        <v>131.88300000000001</v>
      </c>
      <c r="BB50" s="27">
        <v>2.6059999999999999</v>
      </c>
      <c r="BC50" s="9">
        <v>312</v>
      </c>
      <c r="BD50" s="10">
        <v>1.5348807776034019</v>
      </c>
      <c r="BE50" s="27">
        <v>140.69200000000001</v>
      </c>
      <c r="BF50" s="1"/>
      <c r="BG50" s="8">
        <v>92</v>
      </c>
      <c r="BH50" s="8">
        <v>90.3</v>
      </c>
      <c r="BI50" s="8">
        <v>437.8</v>
      </c>
      <c r="BJ50" s="8">
        <v>50.9</v>
      </c>
      <c r="BK50" s="9">
        <v>346</v>
      </c>
      <c r="BL50" s="10">
        <v>1.53</v>
      </c>
      <c r="BM50" s="11">
        <v>72.400000000000006</v>
      </c>
      <c r="BN50" s="12">
        <v>0.72400000000000009</v>
      </c>
      <c r="BO50" s="8">
        <v>333.33333333333343</v>
      </c>
      <c r="BP50" s="1"/>
      <c r="BQ50" s="8">
        <v>151.19999999999999</v>
      </c>
      <c r="BR50" s="8">
        <v>111.1</v>
      </c>
      <c r="BS50" s="8">
        <v>755</v>
      </c>
      <c r="BT50" s="8">
        <v>50.1</v>
      </c>
      <c r="BU50" s="9">
        <v>430</v>
      </c>
      <c r="BV50" s="10">
        <v>1.48</v>
      </c>
      <c r="BW50" s="11">
        <v>70.400000000000006</v>
      </c>
      <c r="BX50" s="12">
        <v>0.70400000000000007</v>
      </c>
      <c r="BY50" s="8">
        <v>510.81081081081089</v>
      </c>
      <c r="BZ50" s="1"/>
      <c r="CA50" s="8">
        <v>375.5</v>
      </c>
      <c r="CB50" s="8">
        <v>171.3</v>
      </c>
      <c r="CC50" s="8">
        <v>4.8</v>
      </c>
      <c r="CD50" s="8">
        <v>1022.8</v>
      </c>
      <c r="CE50" s="8">
        <v>204.6</v>
      </c>
      <c r="CF50" s="9">
        <v>910</v>
      </c>
      <c r="CG50" s="10">
        <v>1.46</v>
      </c>
      <c r="CH50" s="11">
        <v>54</v>
      </c>
      <c r="CI50" s="12">
        <v>0.54</v>
      </c>
      <c r="CJ50" s="8">
        <v>816.304347826087</v>
      </c>
      <c r="CK50" s="1"/>
      <c r="CL50" s="8">
        <v>743.4</v>
      </c>
      <c r="CM50" s="8">
        <v>335.3</v>
      </c>
      <c r="CN50" s="8">
        <v>7.4</v>
      </c>
      <c r="CO50" s="8">
        <v>1076.5</v>
      </c>
      <c r="CP50" s="8">
        <v>64.7</v>
      </c>
      <c r="CQ50" s="9">
        <v>950</v>
      </c>
      <c r="CR50" s="10">
        <v>1.51</v>
      </c>
      <c r="CS50" s="11">
        <v>50.7</v>
      </c>
      <c r="CT50" s="12">
        <v>0.50700000000000001</v>
      </c>
      <c r="CU50" s="8">
        <v>1507.9107505070995</v>
      </c>
      <c r="CV50" s="1"/>
      <c r="CW50" s="8">
        <v>1264.5</v>
      </c>
      <c r="CX50" s="8">
        <v>654.70000000000005</v>
      </c>
      <c r="CY50" s="8">
        <v>11.7</v>
      </c>
      <c r="CZ50" s="8">
        <v>1756.4</v>
      </c>
      <c r="DA50" s="8">
        <v>70.900000000000006</v>
      </c>
      <c r="DB50" s="9">
        <v>1200</v>
      </c>
      <c r="DC50" s="10">
        <v>1.38</v>
      </c>
      <c r="DD50" s="11">
        <v>55.1</v>
      </c>
      <c r="DE50" s="12">
        <v>0.55100000000000005</v>
      </c>
      <c r="DF50" s="8">
        <v>2816.258351893096</v>
      </c>
      <c r="DG50" s="1"/>
      <c r="DH50" s="8">
        <v>2266.1</v>
      </c>
      <c r="DI50" s="8">
        <v>1856.8</v>
      </c>
      <c r="DJ50" s="8">
        <v>27.6</v>
      </c>
      <c r="DK50" s="8">
        <v>3213</v>
      </c>
      <c r="DL50" s="8">
        <v>-198.6</v>
      </c>
      <c r="DM50" s="9">
        <v>500</v>
      </c>
      <c r="DN50" s="10">
        <v>1.1399999999999999</v>
      </c>
      <c r="DO50" s="11">
        <v>53.7</v>
      </c>
      <c r="DP50" s="12">
        <v>0.53700000000000003</v>
      </c>
      <c r="DQ50" s="8">
        <v>4894.3844492440603</v>
      </c>
      <c r="DR50" s="1"/>
      <c r="DS50" s="8">
        <v>4563.6000000000004</v>
      </c>
      <c r="DT50" s="8">
        <v>3621.7</v>
      </c>
      <c r="DU50" s="8">
        <v>65.599999999999994</v>
      </c>
      <c r="DV50" s="8">
        <v>5159</v>
      </c>
      <c r="DW50" s="8">
        <v>102.5</v>
      </c>
      <c r="DX50" s="9">
        <v>504</v>
      </c>
      <c r="DY50" s="10">
        <v>1.1599999999999999</v>
      </c>
      <c r="DZ50" s="11">
        <v>52.5</v>
      </c>
      <c r="EA50" s="12">
        <v>0.52500000000000002</v>
      </c>
      <c r="EB50" s="8">
        <v>9607.5789473684217</v>
      </c>
      <c r="EC50" s="1"/>
      <c r="ED50" s="8">
        <v>16332</v>
      </c>
      <c r="EE50" s="8">
        <v>12526</v>
      </c>
      <c r="EF50" s="8">
        <v>1560</v>
      </c>
      <c r="EG50" s="8">
        <v>18460</v>
      </c>
      <c r="EH50" s="8">
        <v>1750</v>
      </c>
      <c r="EI50" s="40">
        <v>525</v>
      </c>
      <c r="EJ50" s="10">
        <v>1.1599999999999999</v>
      </c>
      <c r="EK50" s="11">
        <v>43.4</v>
      </c>
      <c r="EL50" s="12">
        <v>0.434</v>
      </c>
      <c r="EM50" s="8">
        <v>28855.123674911658</v>
      </c>
      <c r="EN50" s="1"/>
      <c r="EO50" s="8">
        <v>64171</v>
      </c>
      <c r="EP50" s="8">
        <v>42191</v>
      </c>
      <c r="EQ50" s="8">
        <v>19683</v>
      </c>
      <c r="ER50" s="8">
        <v>53619</v>
      </c>
      <c r="ES50" s="8">
        <v>7996</v>
      </c>
      <c r="ET50" s="9">
        <v>550</v>
      </c>
      <c r="EU50" s="10">
        <v>1.03</v>
      </c>
      <c r="EV50" s="11">
        <v>47.5</v>
      </c>
      <c r="EW50" s="12">
        <v>0.47499999999999998</v>
      </c>
      <c r="EX50" s="8">
        <v>122230.47619047618</v>
      </c>
      <c r="EY50" s="1"/>
      <c r="EZ50" s="8">
        <v>264244</v>
      </c>
      <c r="FA50" s="8">
        <v>132364</v>
      </c>
      <c r="FB50" s="8">
        <v>142873</v>
      </c>
      <c r="FC50" s="8">
        <v>194079</v>
      </c>
      <c r="FD50" s="8">
        <v>35283</v>
      </c>
      <c r="FE50" s="9">
        <v>600</v>
      </c>
      <c r="FF50" s="10">
        <v>1.03</v>
      </c>
      <c r="FG50" s="11">
        <v>45.8</v>
      </c>
      <c r="FH50" s="12">
        <v>0.45799999999999996</v>
      </c>
      <c r="FI50" s="8">
        <v>487535.05535055348</v>
      </c>
    </row>
    <row r="51" spans="1:165" x14ac:dyDescent="0.25">
      <c r="A51" s="9" t="s">
        <v>120</v>
      </c>
      <c r="B51" s="9" t="s">
        <v>302</v>
      </c>
      <c r="C51" s="27">
        <v>721.14599999999996</v>
      </c>
      <c r="D51" s="27">
        <v>64.887</v>
      </c>
      <c r="E51" s="27">
        <v>22.741</v>
      </c>
      <c r="F51" s="27">
        <v>458.50200000000001</v>
      </c>
      <c r="G51" s="27">
        <v>141.09200000000001</v>
      </c>
      <c r="H51" s="27">
        <v>229.828</v>
      </c>
      <c r="I51" s="27">
        <v>196.36</v>
      </c>
      <c r="J51" s="10">
        <v>7.0661611724998847</v>
      </c>
      <c r="K51" s="27">
        <v>808.774</v>
      </c>
      <c r="L51" s="9"/>
      <c r="M51" s="27">
        <v>952.71900000000005</v>
      </c>
      <c r="N51" s="27">
        <v>191.90700000000001</v>
      </c>
      <c r="O51" s="27">
        <v>81.245000000000005</v>
      </c>
      <c r="P51" s="27">
        <v>651.49900000000002</v>
      </c>
      <c r="Q51" s="27">
        <v>239.41300000000001</v>
      </c>
      <c r="R51" s="27">
        <v>334.959</v>
      </c>
      <c r="S51" s="27">
        <v>371.88900000000001</v>
      </c>
      <c r="T51" s="10">
        <v>3.3948683476892452</v>
      </c>
      <c r="U51" s="27">
        <v>1225.8710000000001</v>
      </c>
      <c r="V51" s="9"/>
      <c r="W51" s="27">
        <v>1180.7</v>
      </c>
      <c r="X51" s="27">
        <v>840.029</v>
      </c>
      <c r="Y51" s="27">
        <v>297.01</v>
      </c>
      <c r="Z51" s="27">
        <v>386.49400000000003</v>
      </c>
      <c r="AA51" s="27">
        <v>246.994</v>
      </c>
      <c r="AB51" s="27">
        <v>95.838999999999999</v>
      </c>
      <c r="AC51" s="27">
        <v>1022.51</v>
      </c>
      <c r="AD51" s="27">
        <v>361.31099999999998</v>
      </c>
      <c r="AE51" s="9">
        <v>23555</v>
      </c>
      <c r="AF51" s="10">
        <v>3.4010097411273148</v>
      </c>
      <c r="AG51" s="27">
        <v>1523.5329999999999</v>
      </c>
      <c r="AH51" s="9"/>
      <c r="AI51" s="27">
        <v>1593.509</v>
      </c>
      <c r="AJ51" s="27">
        <v>1042.0619999999999</v>
      </c>
      <c r="AK51" s="27">
        <v>514.19799999999998</v>
      </c>
      <c r="AL51" s="27">
        <v>395.81200000000001</v>
      </c>
      <c r="AM51" s="27">
        <v>296.53100000000001</v>
      </c>
      <c r="AN51" s="27">
        <v>62.031999999999996</v>
      </c>
      <c r="AO51" s="27">
        <v>1742.21</v>
      </c>
      <c r="AP51" s="27">
        <v>509.82400000000001</v>
      </c>
      <c r="AQ51" s="9">
        <v>24116</v>
      </c>
      <c r="AR51" s="10">
        <v>3.5141755836657889</v>
      </c>
      <c r="AS51" s="27">
        <v>1952.0719999999999</v>
      </c>
      <c r="AT51" s="9"/>
      <c r="AU51" s="27">
        <v>2218.9789999999998</v>
      </c>
      <c r="AV51" s="27">
        <v>1485.703</v>
      </c>
      <c r="AW51" s="27">
        <v>680.36500000000001</v>
      </c>
      <c r="AX51" s="27">
        <v>597.13099999999997</v>
      </c>
      <c r="AY51" s="27">
        <v>359.44</v>
      </c>
      <c r="AZ51" s="27">
        <v>184.8</v>
      </c>
      <c r="BA51" s="27">
        <v>2019.3779999999999</v>
      </c>
      <c r="BB51" s="27">
        <v>677.74699999999996</v>
      </c>
      <c r="BC51" s="9">
        <v>24502</v>
      </c>
      <c r="BD51" s="10">
        <v>4.1333824838637883</v>
      </c>
      <c r="BE51" s="27">
        <v>2763.2190000000001</v>
      </c>
      <c r="BF51" s="1"/>
      <c r="BG51" s="8">
        <v>2847</v>
      </c>
      <c r="BH51" s="8">
        <v>578.1</v>
      </c>
      <c r="BI51" s="8">
        <v>3170.4</v>
      </c>
      <c r="BJ51" s="8">
        <v>652.6</v>
      </c>
      <c r="BK51" s="9">
        <v>20192</v>
      </c>
      <c r="BL51" s="10">
        <v>4.74</v>
      </c>
      <c r="BM51" s="11">
        <v>20.2</v>
      </c>
      <c r="BN51" s="12">
        <v>0.20199999999999999</v>
      </c>
      <c r="BO51" s="8">
        <v>3567.6691729323306</v>
      </c>
      <c r="BP51" s="1"/>
      <c r="BQ51" s="8">
        <v>4631.3</v>
      </c>
      <c r="BR51" s="8">
        <v>1153.8</v>
      </c>
      <c r="BS51" s="8">
        <v>5679</v>
      </c>
      <c r="BT51" s="8">
        <v>1120.5</v>
      </c>
      <c r="BU51" s="9">
        <v>20618</v>
      </c>
      <c r="BV51" s="10">
        <v>5.14</v>
      </c>
      <c r="BW51" s="11">
        <v>19.899999999999999</v>
      </c>
      <c r="BX51" s="12">
        <v>0.19899999999999998</v>
      </c>
      <c r="BY51" s="8">
        <v>5781.8976279650433</v>
      </c>
      <c r="BZ51" s="1"/>
      <c r="CA51" s="8">
        <v>5963.8</v>
      </c>
      <c r="CB51" s="8">
        <v>1895.9</v>
      </c>
      <c r="CC51" s="8">
        <v>302.3</v>
      </c>
      <c r="CD51" s="8">
        <v>9772.6</v>
      </c>
      <c r="CE51" s="8">
        <v>1030.3</v>
      </c>
      <c r="CF51" s="9">
        <v>25200</v>
      </c>
      <c r="CG51" s="10">
        <v>3.58</v>
      </c>
      <c r="CH51" s="11">
        <v>27.6</v>
      </c>
      <c r="CI51" s="12">
        <v>0.27600000000000002</v>
      </c>
      <c r="CJ51" s="8">
        <v>8237.2928176795576</v>
      </c>
      <c r="CK51" s="1"/>
      <c r="CL51" s="8">
        <v>9172</v>
      </c>
      <c r="CM51" s="8">
        <v>2096.9</v>
      </c>
      <c r="CN51" s="8">
        <v>217</v>
      </c>
      <c r="CO51" s="8">
        <v>11815.6</v>
      </c>
      <c r="CP51" s="8">
        <v>480.8</v>
      </c>
      <c r="CQ51" s="9">
        <v>18189</v>
      </c>
      <c r="CR51" s="10">
        <v>4.74</v>
      </c>
      <c r="CS51" s="11">
        <v>26.8</v>
      </c>
      <c r="CT51" s="12">
        <v>0.26800000000000002</v>
      </c>
      <c r="CU51" s="8">
        <v>12530.054644808744</v>
      </c>
      <c r="CV51" s="1"/>
      <c r="CW51" s="8">
        <v>15355.1</v>
      </c>
      <c r="CX51" s="8">
        <v>6037.6</v>
      </c>
      <c r="CY51" s="8">
        <v>299.89999999999998</v>
      </c>
      <c r="CZ51" s="8">
        <v>33188.400000000001</v>
      </c>
      <c r="DA51" s="8">
        <v>5428</v>
      </c>
      <c r="DB51" s="9">
        <v>28194</v>
      </c>
      <c r="DC51" s="10">
        <v>2.57</v>
      </c>
      <c r="DD51" s="11">
        <v>44.8</v>
      </c>
      <c r="DE51" s="12">
        <v>0.44799999999999995</v>
      </c>
      <c r="DF51" s="8">
        <v>27817.210144927536</v>
      </c>
      <c r="DG51" s="1"/>
      <c r="DH51" s="8">
        <v>43124.3</v>
      </c>
      <c r="DI51" s="8">
        <v>12305.7</v>
      </c>
      <c r="DJ51" s="8">
        <v>600.6</v>
      </c>
      <c r="DK51" s="8">
        <v>105619.9</v>
      </c>
      <c r="DL51" s="8">
        <v>24193.7</v>
      </c>
      <c r="DM51" s="9">
        <v>28769</v>
      </c>
      <c r="DN51" s="10">
        <v>3.13</v>
      </c>
      <c r="DO51" s="11">
        <v>44.9</v>
      </c>
      <c r="DP51" s="12">
        <v>0.44900000000000001</v>
      </c>
      <c r="DQ51" s="8">
        <v>78265.517241379319</v>
      </c>
      <c r="DR51" s="1"/>
      <c r="DS51" s="8">
        <v>110956.8</v>
      </c>
      <c r="DT51" s="8">
        <v>23799.599999999999</v>
      </c>
      <c r="DU51" s="8">
        <v>40220.400000000001</v>
      </c>
      <c r="DV51" s="8">
        <v>216694.3</v>
      </c>
      <c r="DW51" s="8">
        <v>60781.5</v>
      </c>
      <c r="DX51" s="9">
        <v>21934</v>
      </c>
      <c r="DY51" s="10">
        <v>4.3</v>
      </c>
      <c r="DZ51" s="11">
        <v>43.2</v>
      </c>
      <c r="EA51" s="12">
        <v>0.43200000000000005</v>
      </c>
      <c r="EB51" s="8">
        <v>195346.47887323945</v>
      </c>
      <c r="EC51" s="1"/>
      <c r="ED51" s="8">
        <v>368037</v>
      </c>
      <c r="EE51" s="8">
        <v>64749</v>
      </c>
      <c r="EF51" s="8">
        <v>184558</v>
      </c>
      <c r="EG51" s="8">
        <v>409486</v>
      </c>
      <c r="EH51" s="8">
        <v>194433</v>
      </c>
      <c r="EI51" s="40">
        <v>20363</v>
      </c>
      <c r="EJ51" s="10">
        <v>7.08</v>
      </c>
      <c r="EK51" s="11">
        <v>45.8</v>
      </c>
      <c r="EL51" s="12">
        <v>0.45799999999999996</v>
      </c>
      <c r="EM51" s="8">
        <v>679035.05535055348</v>
      </c>
      <c r="EN51" s="1"/>
      <c r="EO51" s="8">
        <v>2183859</v>
      </c>
      <c r="EP51" s="8">
        <v>167037</v>
      </c>
      <c r="EQ51" s="8">
        <v>898904</v>
      </c>
      <c r="ER51" s="8">
        <v>1369319</v>
      </c>
      <c r="ES51" s="8">
        <v>449260</v>
      </c>
      <c r="ET51" s="9">
        <v>22955</v>
      </c>
      <c r="EU51" s="10">
        <v>5.92</v>
      </c>
      <c r="EV51" s="11">
        <v>14.3</v>
      </c>
      <c r="EW51" s="12">
        <v>0.14300000000000002</v>
      </c>
      <c r="EX51" s="8">
        <v>2548260.2100350061</v>
      </c>
      <c r="EY51" s="1"/>
      <c r="EZ51" s="8">
        <v>7473491</v>
      </c>
      <c r="FA51" s="8">
        <v>419669</v>
      </c>
      <c r="FB51" s="8">
        <v>3289945</v>
      </c>
      <c r="FC51" s="8">
        <v>4184712</v>
      </c>
      <c r="FD51" s="8">
        <v>1857237</v>
      </c>
      <c r="FE51" s="9">
        <v>20025</v>
      </c>
      <c r="FF51" s="10">
        <v>5.91</v>
      </c>
      <c r="FG51" s="11">
        <v>20.100000000000001</v>
      </c>
      <c r="FH51" s="12">
        <v>0.20100000000000001</v>
      </c>
      <c r="FI51" s="8">
        <v>9353555.6946182735</v>
      </c>
    </row>
    <row r="52" spans="1:165" x14ac:dyDescent="0.25">
      <c r="A52" s="9" t="s">
        <v>121</v>
      </c>
      <c r="B52" s="9" t="s">
        <v>312</v>
      </c>
      <c r="C52" s="27">
        <v>71.424999999999997</v>
      </c>
      <c r="D52" s="27">
        <v>83.266000000000005</v>
      </c>
      <c r="E52" s="27">
        <v>9.4499999999999993</v>
      </c>
      <c r="F52" s="27">
        <v>122.971</v>
      </c>
      <c r="G52" s="27">
        <v>16.37</v>
      </c>
      <c r="H52" s="27">
        <v>24.8</v>
      </c>
      <c r="I52" s="27">
        <v>16.899000000000001</v>
      </c>
      <c r="J52" s="10">
        <v>1.476845290995124</v>
      </c>
      <c r="K52" s="27">
        <v>164.14099999999999</v>
      </c>
      <c r="L52" s="9"/>
      <c r="M52" s="27">
        <v>93.478999999999999</v>
      </c>
      <c r="N52" s="27">
        <v>156.053</v>
      </c>
      <c r="O52" s="27">
        <v>66.137</v>
      </c>
      <c r="P52" s="27">
        <v>265.584</v>
      </c>
      <c r="Q52" s="27">
        <v>6.5890000000000004</v>
      </c>
      <c r="R52" s="27">
        <v>43.496000000000002</v>
      </c>
      <c r="S52" s="27">
        <v>59.805999999999997</v>
      </c>
      <c r="T52" s="10">
        <v>1.7018833345081479</v>
      </c>
      <c r="U52" s="27">
        <v>315.66899999999998</v>
      </c>
      <c r="V52" s="9"/>
      <c r="W52" s="27">
        <v>160.04499999999999</v>
      </c>
      <c r="X52" s="27">
        <v>480.20299999999997</v>
      </c>
      <c r="Y52" s="27">
        <v>8.4730000000000008</v>
      </c>
      <c r="Z52" s="27">
        <v>80.661000000000001</v>
      </c>
      <c r="AA52" s="27">
        <v>245.398</v>
      </c>
      <c r="AB52" s="27">
        <v>163.89400000000001</v>
      </c>
      <c r="AC52" s="27">
        <v>645.06299999999999</v>
      </c>
      <c r="AD52" s="27">
        <v>106.383</v>
      </c>
      <c r="AE52" s="9">
        <v>4050</v>
      </c>
      <c r="AF52" s="10">
        <v>1.9568333890251755</v>
      </c>
      <c r="AG52" s="27">
        <v>569.33699999999999</v>
      </c>
      <c r="AH52" s="9"/>
      <c r="AI52" s="27">
        <v>246.691</v>
      </c>
      <c r="AJ52" s="27">
        <v>537.69000000000005</v>
      </c>
      <c r="AK52" s="27">
        <v>67.194999999999993</v>
      </c>
      <c r="AL52" s="27">
        <v>82.403000000000006</v>
      </c>
      <c r="AM52" s="27">
        <v>260.536</v>
      </c>
      <c r="AN52" s="27">
        <v>180.06100000000001</v>
      </c>
      <c r="AO52" s="27">
        <v>855.726</v>
      </c>
      <c r="AP52" s="27">
        <v>78.622</v>
      </c>
      <c r="AQ52" s="9">
        <v>3935</v>
      </c>
      <c r="AR52" s="10">
        <v>2.0637838916694813</v>
      </c>
      <c r="AS52" s="27">
        <v>687.28800000000001</v>
      </c>
      <c r="AT52" s="9"/>
      <c r="AU52" s="27">
        <v>328.27100000000002</v>
      </c>
      <c r="AV52" s="27">
        <v>712.04499999999996</v>
      </c>
      <c r="AW52" s="27">
        <v>71.608999999999995</v>
      </c>
      <c r="AX52" s="27">
        <v>120.154</v>
      </c>
      <c r="AY52" s="27">
        <v>409.59899999999999</v>
      </c>
      <c r="AZ52" s="27">
        <v>165.93799999999999</v>
      </c>
      <c r="BA52" s="27">
        <v>1213.575</v>
      </c>
      <c r="BB52" s="27">
        <v>123.31399999999999</v>
      </c>
      <c r="BC52" s="9">
        <v>4800</v>
      </c>
      <c r="BD52" s="10">
        <v>1.7383953574105406</v>
      </c>
      <c r="BE52" s="27">
        <v>903.80799999999999</v>
      </c>
      <c r="BF52" s="1"/>
      <c r="BG52" s="8">
        <v>499</v>
      </c>
      <c r="BH52" s="8">
        <v>24.3</v>
      </c>
      <c r="BI52" s="8">
        <v>1993.8</v>
      </c>
      <c r="BJ52" s="8">
        <v>240.3</v>
      </c>
      <c r="BK52" s="9">
        <v>5100</v>
      </c>
      <c r="BL52" s="10">
        <v>1.3</v>
      </c>
      <c r="BM52" s="11">
        <v>68.5</v>
      </c>
      <c r="BN52" s="12">
        <v>0.68500000000000005</v>
      </c>
      <c r="BO52" s="8">
        <v>1584.1269841269843</v>
      </c>
      <c r="BP52" s="1"/>
      <c r="BQ52" s="8">
        <v>882.2</v>
      </c>
      <c r="BR52" s="8">
        <v>58</v>
      </c>
      <c r="BS52" s="8">
        <v>3422.9</v>
      </c>
      <c r="BT52" s="8">
        <v>527.4</v>
      </c>
      <c r="BU52" s="9">
        <v>6300</v>
      </c>
      <c r="BV52" s="10">
        <v>1.25</v>
      </c>
      <c r="BW52" s="11">
        <v>61.8</v>
      </c>
      <c r="BX52" s="12">
        <v>0.61799999999999999</v>
      </c>
      <c r="BY52" s="8">
        <v>2309.4240837696334</v>
      </c>
      <c r="BZ52" s="1"/>
      <c r="CA52" s="8">
        <v>1567.8</v>
      </c>
      <c r="CB52" s="8">
        <v>147.4</v>
      </c>
      <c r="CC52" s="8">
        <v>540</v>
      </c>
      <c r="CD52" s="8">
        <v>4961.2</v>
      </c>
      <c r="CE52" s="8">
        <v>539.9</v>
      </c>
      <c r="CF52" s="9">
        <v>7281</v>
      </c>
      <c r="CG52" s="10">
        <v>1.29</v>
      </c>
      <c r="CH52" s="11">
        <v>58.8</v>
      </c>
      <c r="CI52" s="12">
        <v>0.58799999999999997</v>
      </c>
      <c r="CJ52" s="8">
        <v>3805.3398058252424</v>
      </c>
      <c r="CK52" s="1"/>
      <c r="CL52" s="8">
        <v>2307.9</v>
      </c>
      <c r="CM52" s="8">
        <v>280</v>
      </c>
      <c r="CN52" s="8">
        <v>732.2</v>
      </c>
      <c r="CO52" s="8">
        <v>8370.9</v>
      </c>
      <c r="CP52" s="8">
        <v>421.2</v>
      </c>
      <c r="CQ52" s="9">
        <v>8004</v>
      </c>
      <c r="CR52" s="10">
        <v>1.36</v>
      </c>
      <c r="CS52" s="11">
        <v>60.6</v>
      </c>
      <c r="CT52" s="12">
        <v>0.60599999999999998</v>
      </c>
      <c r="CU52" s="8">
        <v>5857.6142131979695</v>
      </c>
      <c r="CV52" s="1"/>
      <c r="CW52" s="8">
        <v>4059.2</v>
      </c>
      <c r="CX52" s="8">
        <v>488</v>
      </c>
      <c r="CY52" s="8">
        <v>1285.5999999999999</v>
      </c>
      <c r="CZ52" s="8">
        <v>14702.1</v>
      </c>
      <c r="DA52" s="8">
        <v>1596.4</v>
      </c>
      <c r="DB52" s="9">
        <v>7522</v>
      </c>
      <c r="DC52" s="10">
        <v>1.62</v>
      </c>
      <c r="DD52" s="11">
        <v>52.5</v>
      </c>
      <c r="DE52" s="12">
        <v>0.52500000000000002</v>
      </c>
      <c r="DF52" s="8">
        <v>8545.6842105263149</v>
      </c>
      <c r="DG52" s="1"/>
      <c r="DH52" s="8">
        <v>8529.2999999999993</v>
      </c>
      <c r="DI52" s="8">
        <v>1106.9000000000001</v>
      </c>
      <c r="DJ52" s="8">
        <v>2701.3</v>
      </c>
      <c r="DK52" s="8">
        <v>27568</v>
      </c>
      <c r="DL52" s="8">
        <v>2888.1</v>
      </c>
      <c r="DM52" s="9">
        <v>7200</v>
      </c>
      <c r="DN52" s="10">
        <v>1.41</v>
      </c>
      <c r="DO52" s="11">
        <v>54.6</v>
      </c>
      <c r="DP52" s="12">
        <v>0.54600000000000004</v>
      </c>
      <c r="DQ52" s="8">
        <v>18787.004405286345</v>
      </c>
      <c r="DR52" s="43"/>
      <c r="DS52" s="8">
        <v>19729.599999999999</v>
      </c>
      <c r="DT52" s="8">
        <v>2096.4</v>
      </c>
      <c r="DU52" s="8">
        <v>5680.4</v>
      </c>
      <c r="DV52" s="8">
        <v>57099.6</v>
      </c>
      <c r="DW52" s="8">
        <v>8255.7999999999993</v>
      </c>
      <c r="DX52" s="9">
        <v>7003</v>
      </c>
      <c r="DY52" s="10">
        <v>1.53</v>
      </c>
      <c r="DZ52" s="11">
        <v>52.2</v>
      </c>
      <c r="EA52" s="12">
        <v>0.52200000000000002</v>
      </c>
      <c r="EB52" s="8">
        <v>41275.313807531376</v>
      </c>
      <c r="EC52" s="1"/>
      <c r="ED52" s="8">
        <v>47850</v>
      </c>
      <c r="EE52" s="8">
        <v>7625</v>
      </c>
      <c r="EF52" s="8">
        <v>15100</v>
      </c>
      <c r="EG52" s="8">
        <v>102950</v>
      </c>
      <c r="EH52" s="8">
        <v>8118</v>
      </c>
      <c r="EI52" s="40">
        <v>7000</v>
      </c>
      <c r="EJ52" s="10">
        <v>1.55</v>
      </c>
      <c r="EK52" s="11">
        <v>46.5</v>
      </c>
      <c r="EL52" s="12">
        <v>0.46500000000000002</v>
      </c>
      <c r="EM52" s="8">
        <v>89439.252336448611</v>
      </c>
      <c r="EN52" s="1"/>
      <c r="EO52" s="8">
        <v>147649</v>
      </c>
      <c r="EP52" s="8">
        <v>32132</v>
      </c>
      <c r="EQ52" s="8">
        <v>52784</v>
      </c>
      <c r="ER52" s="8">
        <v>308512</v>
      </c>
      <c r="ES52" s="8">
        <v>16529</v>
      </c>
      <c r="ET52" s="9">
        <v>10318</v>
      </c>
      <c r="EU52" s="10">
        <v>1.25</v>
      </c>
      <c r="EV52" s="11">
        <v>55.8</v>
      </c>
      <c r="EW52" s="12">
        <v>0.55799999999999994</v>
      </c>
      <c r="EX52" s="8">
        <v>334047.51131221716</v>
      </c>
      <c r="EY52" s="1"/>
      <c r="EZ52" s="8">
        <v>493916</v>
      </c>
      <c r="FA52" s="8">
        <v>161092</v>
      </c>
      <c r="FB52" s="8">
        <v>219241</v>
      </c>
      <c r="FC52" s="8">
        <v>1436693</v>
      </c>
      <c r="FD52" s="8">
        <v>128536</v>
      </c>
      <c r="FE52" s="9">
        <v>10494</v>
      </c>
      <c r="FF52" s="10">
        <v>1.1100000000000001</v>
      </c>
      <c r="FG52" s="11">
        <v>61.3</v>
      </c>
      <c r="FH52" s="12">
        <v>0.61299999999999999</v>
      </c>
      <c r="FI52" s="8">
        <v>1276268.7338501292</v>
      </c>
    </row>
    <row r="53" spans="1:165" x14ac:dyDescent="0.25">
      <c r="A53" s="9" t="s">
        <v>226</v>
      </c>
      <c r="B53" s="9" t="s">
        <v>312</v>
      </c>
      <c r="C53" s="27">
        <v>18.46</v>
      </c>
      <c r="D53" s="27">
        <v>7.7949999999999999</v>
      </c>
      <c r="E53" s="27">
        <v>0</v>
      </c>
      <c r="F53" s="27">
        <v>15.265000000000001</v>
      </c>
      <c r="G53" s="27">
        <v>0</v>
      </c>
      <c r="H53" s="27">
        <v>10.99</v>
      </c>
      <c r="I53" s="27">
        <v>3.9689999999999999</v>
      </c>
      <c r="J53" s="10">
        <v>1.9583066067992303</v>
      </c>
      <c r="K53" s="27">
        <v>26.254999999999999</v>
      </c>
      <c r="L53" s="9"/>
      <c r="M53" s="27">
        <v>18.181999999999999</v>
      </c>
      <c r="N53" s="27">
        <v>12.340999999999999</v>
      </c>
      <c r="O53" s="27">
        <v>0.98899999999999999</v>
      </c>
      <c r="P53" s="27">
        <v>18.463000000000001</v>
      </c>
      <c r="Q53" s="27">
        <v>0.78500000000000003</v>
      </c>
      <c r="R53" s="27">
        <v>12.263999999999999</v>
      </c>
      <c r="S53" s="27">
        <v>4.8869999999999996</v>
      </c>
      <c r="T53" s="10">
        <v>1.4960700105339924</v>
      </c>
      <c r="U53" s="27">
        <v>31.512</v>
      </c>
      <c r="V53" s="9"/>
      <c r="W53" s="27">
        <v>25.603999999999999</v>
      </c>
      <c r="X53" s="27">
        <v>24.422000000000001</v>
      </c>
      <c r="Y53" s="27">
        <v>0.80500000000000005</v>
      </c>
      <c r="Z53" s="27">
        <v>11.763</v>
      </c>
      <c r="AA53" s="27">
        <v>9.7710000000000008</v>
      </c>
      <c r="AB53" s="27">
        <v>1.615</v>
      </c>
      <c r="AC53" s="27">
        <v>77.543000000000006</v>
      </c>
      <c r="AD53" s="27">
        <v>7.9829999999999997</v>
      </c>
      <c r="AE53" s="9">
        <v>690</v>
      </c>
      <c r="AF53" s="10">
        <v>2.4994371098147581</v>
      </c>
      <c r="AG53" s="27">
        <v>36.99</v>
      </c>
      <c r="AH53" s="9"/>
      <c r="AI53" s="27">
        <v>34.146000000000001</v>
      </c>
      <c r="AJ53" s="27">
        <v>34.036999999999999</v>
      </c>
      <c r="AK53" s="27">
        <v>0.251</v>
      </c>
      <c r="AL53" s="27">
        <v>13.375999999999999</v>
      </c>
      <c r="AM53" s="27">
        <v>10.794</v>
      </c>
      <c r="AN53" s="27">
        <v>2.7240000000000002</v>
      </c>
      <c r="AO53" s="27">
        <v>99.566000000000003</v>
      </c>
      <c r="AP53" s="27">
        <v>14.603999999999999</v>
      </c>
      <c r="AQ53" s="9">
        <v>646</v>
      </c>
      <c r="AR53" s="10">
        <v>3.153325921808412</v>
      </c>
      <c r="AS53" s="27">
        <v>47.664000000000001</v>
      </c>
      <c r="AT53" s="9"/>
      <c r="AU53" s="27">
        <v>50.48</v>
      </c>
      <c r="AV53" s="27">
        <v>55.351999999999997</v>
      </c>
      <c r="AW53" s="27">
        <v>0.19400000000000001</v>
      </c>
      <c r="AX53" s="27">
        <v>15.638</v>
      </c>
      <c r="AY53" s="27">
        <v>19.986000000000001</v>
      </c>
      <c r="AZ53" s="27">
        <v>0.71799999999999997</v>
      </c>
      <c r="BA53" s="27">
        <v>147.66399999999999</v>
      </c>
      <c r="BB53" s="27">
        <v>26.265000000000001</v>
      </c>
      <c r="BC53" s="9">
        <v>700</v>
      </c>
      <c r="BD53" s="10">
        <v>2.7695386770739518</v>
      </c>
      <c r="BE53" s="27">
        <v>71.183999999999997</v>
      </c>
      <c r="BF53" s="1"/>
      <c r="BG53" s="8">
        <v>84.8</v>
      </c>
      <c r="BH53" s="8">
        <v>20.3</v>
      </c>
      <c r="BI53" s="8">
        <v>248.7</v>
      </c>
      <c r="BJ53" s="8">
        <v>49.5</v>
      </c>
      <c r="BK53" s="9">
        <v>650</v>
      </c>
      <c r="BL53" s="10">
        <v>2.8</v>
      </c>
      <c r="BM53" s="11">
        <v>32.200000000000003</v>
      </c>
      <c r="BN53" s="12">
        <v>0.32200000000000001</v>
      </c>
      <c r="BO53" s="8">
        <v>125.07374631268438</v>
      </c>
      <c r="BP53" s="1"/>
      <c r="BQ53" s="8">
        <v>137.6</v>
      </c>
      <c r="BR53" s="8">
        <v>42.6</v>
      </c>
      <c r="BS53" s="8">
        <v>384.2</v>
      </c>
      <c r="BT53" s="8">
        <v>76.3</v>
      </c>
      <c r="BU53" s="9">
        <v>870</v>
      </c>
      <c r="BV53" s="10">
        <v>2.39</v>
      </c>
      <c r="BW53" s="11">
        <v>37.700000000000003</v>
      </c>
      <c r="BX53" s="12">
        <v>0.377</v>
      </c>
      <c r="BY53" s="8">
        <v>220.86677367576243</v>
      </c>
      <c r="BZ53" s="1"/>
      <c r="CA53" s="8">
        <v>222.9</v>
      </c>
      <c r="CB53" s="8">
        <v>87.1</v>
      </c>
      <c r="CC53" s="8">
        <v>7.9</v>
      </c>
      <c r="CD53" s="8">
        <v>553.29999999999995</v>
      </c>
      <c r="CE53" s="8">
        <v>113.1</v>
      </c>
      <c r="CF53" s="9">
        <v>1000</v>
      </c>
      <c r="CG53" s="10">
        <v>2.13</v>
      </c>
      <c r="CH53" s="11">
        <v>40.6</v>
      </c>
      <c r="CI53" s="12">
        <v>0.40600000000000003</v>
      </c>
      <c r="CJ53" s="8">
        <v>375.25252525252529</v>
      </c>
      <c r="CK53" s="1"/>
      <c r="CL53" s="8">
        <v>364.7</v>
      </c>
      <c r="CM53" s="8">
        <v>193.3</v>
      </c>
      <c r="CN53" s="8">
        <v>6.4</v>
      </c>
      <c r="CO53" s="8">
        <v>804.6</v>
      </c>
      <c r="CP53" s="8">
        <v>169.7</v>
      </c>
      <c r="CQ53" s="9">
        <v>900</v>
      </c>
      <c r="CR53" s="10">
        <v>2.11</v>
      </c>
      <c r="CS53" s="11">
        <v>43.2</v>
      </c>
      <c r="CT53" s="12">
        <v>0.43200000000000005</v>
      </c>
      <c r="CU53" s="8">
        <v>642.07746478873241</v>
      </c>
      <c r="CV53" s="1"/>
      <c r="CW53" s="8">
        <v>695.7</v>
      </c>
      <c r="CX53" s="8">
        <v>466.5</v>
      </c>
      <c r="CY53" s="8">
        <v>18.5</v>
      </c>
      <c r="CZ53" s="8">
        <v>1525</v>
      </c>
      <c r="DA53" s="8">
        <v>314.5</v>
      </c>
      <c r="DB53" s="9">
        <v>975</v>
      </c>
      <c r="DC53" s="10">
        <v>1.89</v>
      </c>
      <c r="DD53" s="11">
        <v>41.1</v>
      </c>
      <c r="DE53" s="12">
        <v>0.41100000000000003</v>
      </c>
      <c r="DF53" s="8">
        <v>1181.1544991511037</v>
      </c>
      <c r="DG53" s="1"/>
      <c r="DH53" s="8">
        <v>1569.6</v>
      </c>
      <c r="DI53" s="8">
        <v>1052</v>
      </c>
      <c r="DJ53" s="8">
        <v>39.700000000000003</v>
      </c>
      <c r="DK53" s="8">
        <v>3165.5</v>
      </c>
      <c r="DL53" s="8">
        <v>543.29999999999995</v>
      </c>
      <c r="DM53" s="9">
        <v>1000</v>
      </c>
      <c r="DN53" s="10">
        <v>1.75</v>
      </c>
      <c r="DO53" s="11">
        <v>40.5</v>
      </c>
      <c r="DP53" s="12">
        <v>0.40500000000000003</v>
      </c>
      <c r="DQ53" s="8">
        <v>2637.9831932773109</v>
      </c>
      <c r="DR53" s="43"/>
      <c r="DS53" s="8">
        <v>3571.5</v>
      </c>
      <c r="DT53" s="8">
        <v>2270.1999999999998</v>
      </c>
      <c r="DU53" s="8">
        <v>119.4</v>
      </c>
      <c r="DV53" s="8">
        <v>6889.1</v>
      </c>
      <c r="DW53" s="8">
        <v>1228</v>
      </c>
      <c r="DX53" s="9">
        <v>1300</v>
      </c>
      <c r="DY53" s="10">
        <v>1.5</v>
      </c>
      <c r="DZ53" s="11">
        <v>36.4</v>
      </c>
      <c r="EA53" s="12">
        <v>0.36399999999999999</v>
      </c>
      <c r="EB53" s="8">
        <v>5615.566037735849</v>
      </c>
      <c r="EC53" s="1"/>
      <c r="ED53" s="8">
        <v>7599</v>
      </c>
      <c r="EE53" s="8">
        <v>5431</v>
      </c>
      <c r="EF53" s="8">
        <v>256</v>
      </c>
      <c r="EG53" s="8">
        <v>10462</v>
      </c>
      <c r="EH53" s="8">
        <v>1030</v>
      </c>
      <c r="EI53" s="40">
        <v>1300</v>
      </c>
      <c r="EJ53" s="10">
        <v>1.23</v>
      </c>
      <c r="EK53" s="11">
        <v>47.1</v>
      </c>
      <c r="EL53" s="12">
        <v>0.47100000000000003</v>
      </c>
      <c r="EM53" s="8">
        <v>14364.839319470702</v>
      </c>
      <c r="EN53" s="1"/>
      <c r="EO53" s="8">
        <v>24474</v>
      </c>
      <c r="EP53" s="8">
        <v>16193</v>
      </c>
      <c r="EQ53" s="8">
        <v>817</v>
      </c>
      <c r="ER53" s="8">
        <v>36593</v>
      </c>
      <c r="ES53" s="8">
        <v>4019</v>
      </c>
      <c r="ET53" s="9">
        <v>1251</v>
      </c>
      <c r="EU53" s="10">
        <v>1.31</v>
      </c>
      <c r="EV53" s="11">
        <v>45.7</v>
      </c>
      <c r="EW53" s="12">
        <v>0.45700000000000002</v>
      </c>
      <c r="EX53" s="8">
        <v>45071.823204419896</v>
      </c>
      <c r="EY53" s="1"/>
      <c r="EZ53" s="8">
        <v>93002</v>
      </c>
      <c r="FA53" s="8">
        <v>46159</v>
      </c>
      <c r="FB53" s="8">
        <v>2693</v>
      </c>
      <c r="FC53" s="8">
        <v>173761</v>
      </c>
      <c r="FD53" s="8">
        <v>43722</v>
      </c>
      <c r="FE53" s="9">
        <v>1203</v>
      </c>
      <c r="FF53" s="10">
        <v>1.35</v>
      </c>
      <c r="FG53" s="11">
        <v>55</v>
      </c>
      <c r="FH53" s="12">
        <v>0.55000000000000004</v>
      </c>
      <c r="FI53" s="8">
        <v>206671.11111111112</v>
      </c>
    </row>
    <row r="54" spans="1:165" x14ac:dyDescent="0.25">
      <c r="A54" s="9" t="s">
        <v>30</v>
      </c>
      <c r="B54" s="9" t="s">
        <v>312</v>
      </c>
      <c r="C54" s="27">
        <v>25.238</v>
      </c>
      <c r="D54" s="27">
        <v>13.808999999999999</v>
      </c>
      <c r="E54" s="27">
        <v>0.36799999999999999</v>
      </c>
      <c r="F54" s="27">
        <v>30.536000000000001</v>
      </c>
      <c r="G54" s="27">
        <v>0</v>
      </c>
      <c r="H54" s="27">
        <v>9.7720000000000002</v>
      </c>
      <c r="I54" s="27">
        <v>4.8140000000000001</v>
      </c>
      <c r="J54" s="10">
        <v>2.211311463538272</v>
      </c>
      <c r="K54" s="27">
        <v>39.414999999999999</v>
      </c>
      <c r="L54" s="9"/>
      <c r="M54" s="27">
        <v>31.096</v>
      </c>
      <c r="N54" s="27">
        <v>19.718</v>
      </c>
      <c r="O54" s="27">
        <v>2.476</v>
      </c>
      <c r="P54" s="27">
        <v>40.947000000000003</v>
      </c>
      <c r="Q54" s="27">
        <v>3.448</v>
      </c>
      <c r="R54" s="27">
        <v>8.8949999999999996</v>
      </c>
      <c r="S54" s="27">
        <v>3.1</v>
      </c>
      <c r="T54" s="10">
        <v>2.0766304899076986</v>
      </c>
      <c r="U54" s="27">
        <v>53.29</v>
      </c>
      <c r="V54" s="9"/>
      <c r="W54" s="27">
        <v>35.018000000000001</v>
      </c>
      <c r="X54" s="27">
        <v>50.695999999999998</v>
      </c>
      <c r="Y54" s="27">
        <v>6.5410000000000004</v>
      </c>
      <c r="Z54" s="27">
        <v>10.409000000000001</v>
      </c>
      <c r="AA54" s="27">
        <v>22.76</v>
      </c>
      <c r="AB54" s="27">
        <v>9.8680000000000003</v>
      </c>
      <c r="AC54" s="27">
        <v>91.459000000000003</v>
      </c>
      <c r="AD54" s="27">
        <v>5.774</v>
      </c>
      <c r="AE54" s="9">
        <v>850</v>
      </c>
      <c r="AF54" s="10">
        <v>2.2274165202108964</v>
      </c>
      <c r="AG54" s="27">
        <v>67.646000000000001</v>
      </c>
      <c r="AH54" s="9"/>
      <c r="AI54" s="27">
        <v>34.874000000000002</v>
      </c>
      <c r="AJ54" s="27">
        <v>56.66</v>
      </c>
      <c r="AK54" s="27">
        <v>9.8849999999999998</v>
      </c>
      <c r="AL54" s="27">
        <v>14.454000000000001</v>
      </c>
      <c r="AM54" s="27">
        <v>35.298999999999999</v>
      </c>
      <c r="AN54" s="27">
        <v>10.826000000000001</v>
      </c>
      <c r="AO54" s="27">
        <v>112.961</v>
      </c>
      <c r="AP54" s="27">
        <v>4.6630000000000003</v>
      </c>
      <c r="AQ54" s="9">
        <v>847</v>
      </c>
      <c r="AR54" s="10">
        <v>1.6051446216606702</v>
      </c>
      <c r="AS54" s="27">
        <v>80.998999999999995</v>
      </c>
      <c r="AT54" s="9"/>
      <c r="AU54" s="27" t="s">
        <v>340</v>
      </c>
      <c r="AV54" s="27" t="s">
        <v>340</v>
      </c>
      <c r="AW54" s="27" t="s">
        <v>340</v>
      </c>
      <c r="AX54" s="27" t="s">
        <v>340</v>
      </c>
      <c r="AY54" s="27" t="s">
        <v>340</v>
      </c>
      <c r="AZ54" s="27" t="s">
        <v>340</v>
      </c>
      <c r="BA54" s="27" t="s">
        <v>340</v>
      </c>
      <c r="BB54" s="27" t="s">
        <v>340</v>
      </c>
      <c r="BC54" s="17" t="s">
        <v>340</v>
      </c>
      <c r="BD54" s="17" t="s">
        <v>340</v>
      </c>
      <c r="BE54" s="27" t="s">
        <v>340</v>
      </c>
      <c r="BF54" s="1"/>
      <c r="BG54" s="8">
        <v>57.8</v>
      </c>
      <c r="BH54" s="8">
        <v>18.3</v>
      </c>
      <c r="BI54" s="8">
        <v>176.6</v>
      </c>
      <c r="BJ54" s="8">
        <v>22.8</v>
      </c>
      <c r="BK54" s="9">
        <v>878</v>
      </c>
      <c r="BL54" s="10">
        <v>2.0099999999999998</v>
      </c>
      <c r="BM54" s="11">
        <v>54.5</v>
      </c>
      <c r="BN54" s="12">
        <v>0.54500000000000004</v>
      </c>
      <c r="BO54" s="8">
        <v>127.03296703296704</v>
      </c>
      <c r="BP54" s="1"/>
      <c r="BQ54" s="8">
        <v>103.3</v>
      </c>
      <c r="BR54" s="8">
        <v>36.1</v>
      </c>
      <c r="BS54" s="8">
        <v>464.2</v>
      </c>
      <c r="BT54" s="8">
        <v>40.299999999999997</v>
      </c>
      <c r="BU54" s="9">
        <v>1083</v>
      </c>
      <c r="BV54" s="10">
        <v>1.42</v>
      </c>
      <c r="BW54" s="11">
        <v>61.8</v>
      </c>
      <c r="BX54" s="12">
        <v>0.61799999999999999</v>
      </c>
      <c r="BY54" s="8">
        <v>270.41884816753924</v>
      </c>
      <c r="BZ54" s="1"/>
      <c r="CA54" s="8">
        <v>185.3</v>
      </c>
      <c r="CB54" s="8">
        <v>73.7</v>
      </c>
      <c r="CC54" s="8">
        <v>12.9</v>
      </c>
      <c r="CD54" s="8">
        <v>567.1</v>
      </c>
      <c r="CE54" s="8">
        <v>5.2</v>
      </c>
      <c r="CF54" s="9">
        <v>1022</v>
      </c>
      <c r="CG54" s="10">
        <v>1.51</v>
      </c>
      <c r="CH54" s="11">
        <v>51.8</v>
      </c>
      <c r="CI54" s="12">
        <v>0.51800000000000002</v>
      </c>
      <c r="CJ54" s="8">
        <v>384.4398340248963</v>
      </c>
      <c r="CK54" s="1"/>
      <c r="CL54" s="8" t="s">
        <v>340</v>
      </c>
      <c r="CM54" s="8" t="s">
        <v>340</v>
      </c>
      <c r="CN54" s="8" t="s">
        <v>340</v>
      </c>
      <c r="CO54" s="8" t="s">
        <v>340</v>
      </c>
      <c r="CP54" s="8" t="s">
        <v>340</v>
      </c>
      <c r="CQ54" s="8" t="s">
        <v>340</v>
      </c>
      <c r="CR54" s="8" t="s">
        <v>340</v>
      </c>
      <c r="CS54" s="8" t="s">
        <v>340</v>
      </c>
      <c r="CT54" s="8" t="s">
        <v>340</v>
      </c>
      <c r="CU54" s="8" t="s">
        <v>340</v>
      </c>
      <c r="CV54" s="1"/>
      <c r="CW54" s="8">
        <v>565.70000000000005</v>
      </c>
      <c r="CX54" s="8">
        <v>215.6</v>
      </c>
      <c r="CY54" s="8">
        <v>28.2</v>
      </c>
      <c r="CZ54" s="8">
        <v>1580</v>
      </c>
      <c r="DA54" s="8">
        <v>95.3</v>
      </c>
      <c r="DB54" s="9">
        <v>1040</v>
      </c>
      <c r="DC54" s="10">
        <v>1.8</v>
      </c>
      <c r="DD54" s="11">
        <v>43.4</v>
      </c>
      <c r="DE54" s="12">
        <v>0.434</v>
      </c>
      <c r="DF54" s="8">
        <v>999.46996466431096</v>
      </c>
      <c r="DG54" s="1"/>
      <c r="DH54" s="8">
        <v>860.8</v>
      </c>
      <c r="DI54" s="8">
        <v>476.6</v>
      </c>
      <c r="DJ54" s="8">
        <v>34.299999999999997</v>
      </c>
      <c r="DK54" s="8">
        <v>2780.6</v>
      </c>
      <c r="DL54" s="8">
        <v>-246.6</v>
      </c>
      <c r="DM54" s="9">
        <v>1600</v>
      </c>
      <c r="DN54" s="10">
        <v>1.3</v>
      </c>
      <c r="DO54" s="11">
        <v>55.2</v>
      </c>
      <c r="DP54" s="12">
        <v>0.55200000000000005</v>
      </c>
      <c r="DQ54" s="8">
        <v>1921.4285714285716</v>
      </c>
      <c r="DR54" s="43"/>
      <c r="DS54" s="8">
        <v>1839</v>
      </c>
      <c r="DT54" s="8">
        <v>881.7</v>
      </c>
      <c r="DU54" s="8">
        <v>116.5</v>
      </c>
      <c r="DV54" s="8">
        <v>5195.7</v>
      </c>
      <c r="DW54" s="8">
        <v>-50.2</v>
      </c>
      <c r="DX54" s="9">
        <v>940</v>
      </c>
      <c r="DY54" s="10">
        <v>1.4</v>
      </c>
      <c r="DZ54" s="11">
        <v>51.9</v>
      </c>
      <c r="EA54" s="12">
        <v>0.51900000000000002</v>
      </c>
      <c r="EB54" s="8">
        <v>3823.2848232848232</v>
      </c>
      <c r="EC54" s="1"/>
      <c r="ED54" s="8">
        <v>3722</v>
      </c>
      <c r="EE54" s="8">
        <v>2332</v>
      </c>
      <c r="EF54" s="8">
        <v>148</v>
      </c>
      <c r="EG54" s="8">
        <v>7962</v>
      </c>
      <c r="EH54" s="8">
        <v>-595</v>
      </c>
      <c r="EI54" s="40">
        <v>500</v>
      </c>
      <c r="EJ54" s="10">
        <v>1.21</v>
      </c>
      <c r="EK54" s="11">
        <v>59.1</v>
      </c>
      <c r="EL54" s="12">
        <v>0.59099999999999997</v>
      </c>
      <c r="EM54" s="8">
        <v>9100.2444987775052</v>
      </c>
      <c r="EN54" s="1"/>
      <c r="EO54" s="8">
        <v>6736</v>
      </c>
      <c r="EP54" s="8">
        <v>6800</v>
      </c>
      <c r="EQ54" s="8">
        <v>615</v>
      </c>
      <c r="ER54" s="8">
        <v>19241</v>
      </c>
      <c r="ES54" s="8">
        <v>-11681</v>
      </c>
      <c r="ET54" s="9">
        <v>933</v>
      </c>
      <c r="EU54" s="10">
        <v>1.1000000000000001</v>
      </c>
      <c r="EV54" s="11">
        <v>66.2</v>
      </c>
      <c r="EW54" s="12">
        <v>0.66200000000000003</v>
      </c>
      <c r="EX54" s="8">
        <v>19928.99408284024</v>
      </c>
      <c r="EY54" s="1"/>
      <c r="EZ54" s="8" t="s">
        <v>340</v>
      </c>
      <c r="FA54" s="8" t="s">
        <v>340</v>
      </c>
      <c r="FB54" s="8" t="s">
        <v>340</v>
      </c>
      <c r="FC54" s="8" t="s">
        <v>340</v>
      </c>
      <c r="FD54" s="8" t="s">
        <v>340</v>
      </c>
      <c r="FE54" s="8" t="s">
        <v>340</v>
      </c>
      <c r="FF54" s="8" t="s">
        <v>340</v>
      </c>
      <c r="FG54" s="8" t="s">
        <v>340</v>
      </c>
      <c r="FH54" s="8" t="s">
        <v>340</v>
      </c>
      <c r="FI54" s="8" t="s">
        <v>340</v>
      </c>
    </row>
    <row r="55" spans="1:165" x14ac:dyDescent="0.25">
      <c r="A55" s="9" t="s">
        <v>29</v>
      </c>
      <c r="B55" s="9" t="s">
        <v>313</v>
      </c>
      <c r="C55" s="27">
        <v>54.121000000000002</v>
      </c>
      <c r="D55" s="27">
        <v>37.359000000000002</v>
      </c>
      <c r="E55" s="27">
        <v>0.13300000000000001</v>
      </c>
      <c r="F55" s="27">
        <v>52.774000000000001</v>
      </c>
      <c r="G55" s="27">
        <v>0.02</v>
      </c>
      <c r="H55" s="27">
        <v>38.819000000000003</v>
      </c>
      <c r="I55" s="27">
        <v>10.128</v>
      </c>
      <c r="J55" s="10">
        <v>1.4126181107631361</v>
      </c>
      <c r="K55" s="27">
        <v>91.613</v>
      </c>
      <c r="L55" s="9"/>
      <c r="M55" s="27">
        <v>60.682000000000002</v>
      </c>
      <c r="N55" s="27">
        <v>56.601999999999997</v>
      </c>
      <c r="O55" s="27">
        <v>1.1379999999999999</v>
      </c>
      <c r="P55" s="27">
        <v>57.91</v>
      </c>
      <c r="Q55" s="27">
        <v>6.0000000000000001E-3</v>
      </c>
      <c r="R55" s="27">
        <v>60.506</v>
      </c>
      <c r="S55" s="27">
        <v>11.124000000000001</v>
      </c>
      <c r="T55" s="10">
        <v>1.0231087240733543</v>
      </c>
      <c r="U55" s="27">
        <v>118.422</v>
      </c>
      <c r="V55" s="9"/>
      <c r="W55" s="27">
        <v>66.948999999999998</v>
      </c>
      <c r="X55" s="27">
        <v>82.557000000000002</v>
      </c>
      <c r="Y55" s="27">
        <v>0.81200000000000006</v>
      </c>
      <c r="Z55" s="27">
        <v>86.430999999999997</v>
      </c>
      <c r="AA55" s="27">
        <v>82.677999999999997</v>
      </c>
      <c r="AB55" s="27">
        <v>20.172999999999998</v>
      </c>
      <c r="AC55" s="27">
        <v>657.72</v>
      </c>
      <c r="AD55" s="27">
        <v>11.747999999999999</v>
      </c>
      <c r="AE55" s="9">
        <v>5263</v>
      </c>
      <c r="AF55" s="10">
        <v>0.99853649096494834</v>
      </c>
      <c r="AG55" s="27">
        <v>169.8</v>
      </c>
      <c r="AH55" s="9"/>
      <c r="AI55" s="27">
        <v>79.932000000000002</v>
      </c>
      <c r="AJ55" s="27">
        <v>120.203</v>
      </c>
      <c r="AK55" s="27">
        <v>0</v>
      </c>
      <c r="AL55" s="27">
        <v>100.242</v>
      </c>
      <c r="AM55" s="27">
        <v>117.64100000000001</v>
      </c>
      <c r="AN55" s="27">
        <v>22.672000000000001</v>
      </c>
      <c r="AO55" s="27">
        <v>889.92600000000004</v>
      </c>
      <c r="AP55" s="27">
        <v>19.152999999999999</v>
      </c>
      <c r="AQ55" s="9">
        <v>5138</v>
      </c>
      <c r="AR55" s="10">
        <v>1.0217781215732611</v>
      </c>
      <c r="AS55" s="27">
        <v>220.245</v>
      </c>
      <c r="AT55" s="9"/>
      <c r="AU55" s="27">
        <v>83.364999999999995</v>
      </c>
      <c r="AV55" s="27">
        <v>119.467</v>
      </c>
      <c r="AW55" s="27">
        <v>0</v>
      </c>
      <c r="AX55" s="27">
        <v>102.111</v>
      </c>
      <c r="AY55" s="27">
        <v>123.589</v>
      </c>
      <c r="AZ55" s="27">
        <v>14.624000000000001</v>
      </c>
      <c r="BA55" s="27">
        <v>262.08100000000002</v>
      </c>
      <c r="BB55" s="27">
        <v>4.242</v>
      </c>
      <c r="BC55" s="9">
        <v>5200</v>
      </c>
      <c r="BD55" s="10">
        <v>0.96664751717385855</v>
      </c>
      <c r="BE55" s="27">
        <v>221.578</v>
      </c>
      <c r="BF55" s="1"/>
      <c r="BG55" s="8">
        <v>123.6</v>
      </c>
      <c r="BH55" s="8">
        <v>184.5</v>
      </c>
      <c r="BI55" s="8">
        <v>1441.3</v>
      </c>
      <c r="BJ55" s="8">
        <v>34.9</v>
      </c>
      <c r="BK55" s="9">
        <v>5504</v>
      </c>
      <c r="BL55" s="10">
        <v>0.83</v>
      </c>
      <c r="BM55" s="11">
        <v>68.900000000000006</v>
      </c>
      <c r="BN55" s="12">
        <v>0.68900000000000006</v>
      </c>
      <c r="BO55" s="8">
        <v>397.42765273311903</v>
      </c>
      <c r="BP55" s="1"/>
      <c r="BQ55" s="8">
        <v>167.3</v>
      </c>
      <c r="BR55" s="8">
        <v>235.9</v>
      </c>
      <c r="BS55" s="8">
        <v>2224.5</v>
      </c>
      <c r="BT55" s="8">
        <v>47.9</v>
      </c>
      <c r="BU55" s="9">
        <v>6700</v>
      </c>
      <c r="BV55" s="10">
        <v>0.81</v>
      </c>
      <c r="BW55" s="11">
        <v>76.2</v>
      </c>
      <c r="BX55" s="12">
        <v>0.76200000000000001</v>
      </c>
      <c r="BY55" s="8">
        <v>702.94117647058829</v>
      </c>
      <c r="BZ55" s="1"/>
      <c r="CA55" s="8">
        <v>375.2</v>
      </c>
      <c r="CB55" s="8">
        <v>48.2</v>
      </c>
      <c r="CC55" s="8">
        <v>106.2</v>
      </c>
      <c r="CD55" s="8">
        <v>3697</v>
      </c>
      <c r="CE55" s="8">
        <v>72.400000000000006</v>
      </c>
      <c r="CF55" s="9">
        <v>7200</v>
      </c>
      <c r="CG55" s="10">
        <v>0.87</v>
      </c>
      <c r="CH55" s="11">
        <v>69.400000000000006</v>
      </c>
      <c r="CI55" s="12">
        <v>0.69400000000000006</v>
      </c>
      <c r="CJ55" s="8">
        <v>1226.1437908496735</v>
      </c>
      <c r="CK55" s="1"/>
      <c r="CL55" s="8">
        <v>775.9</v>
      </c>
      <c r="CM55" s="8">
        <v>838.7</v>
      </c>
      <c r="CN55" s="8">
        <v>324.10000000000002</v>
      </c>
      <c r="CO55" s="8">
        <v>4995.3999999999996</v>
      </c>
      <c r="CP55" s="8">
        <v>319.10000000000002</v>
      </c>
      <c r="CQ55" s="9">
        <v>7000</v>
      </c>
      <c r="CR55" s="10">
        <v>0.82</v>
      </c>
      <c r="CS55" s="11">
        <v>65.2</v>
      </c>
      <c r="CT55" s="12">
        <v>0.65200000000000002</v>
      </c>
      <c r="CU55" s="8">
        <v>2229.5977011494256</v>
      </c>
      <c r="CV55" s="1"/>
      <c r="CW55" s="8">
        <v>1532.6</v>
      </c>
      <c r="CX55" s="8">
        <v>1672.1</v>
      </c>
      <c r="CY55" s="8">
        <v>1368</v>
      </c>
      <c r="CZ55" s="8">
        <v>11853.4</v>
      </c>
      <c r="DA55" s="8">
        <v>583.1</v>
      </c>
      <c r="DB55" s="9">
        <v>11668</v>
      </c>
      <c r="DC55" s="10">
        <v>0.73</v>
      </c>
      <c r="DD55" s="11">
        <v>72.599999999999994</v>
      </c>
      <c r="DE55" s="12">
        <v>0.72599999999999998</v>
      </c>
      <c r="DF55" s="8">
        <v>5593.4306569343062</v>
      </c>
      <c r="DG55" s="1"/>
      <c r="DH55" s="8">
        <v>3241</v>
      </c>
      <c r="DI55" s="8">
        <v>2942.6</v>
      </c>
      <c r="DJ55" s="8">
        <v>2464.9</v>
      </c>
      <c r="DK55" s="8">
        <v>22813.7</v>
      </c>
      <c r="DL55" s="8">
        <v>1212.7</v>
      </c>
      <c r="DM55" s="9">
        <v>17830</v>
      </c>
      <c r="DN55" s="10">
        <v>0.82</v>
      </c>
      <c r="DO55" s="11">
        <v>67.400000000000006</v>
      </c>
      <c r="DP55" s="12">
        <v>0.67400000000000004</v>
      </c>
      <c r="DQ55" s="8">
        <v>9941.7177914110434</v>
      </c>
      <c r="DR55" s="43"/>
      <c r="DS55" s="8">
        <v>21677.8</v>
      </c>
      <c r="DT55" s="8">
        <v>19288.5</v>
      </c>
      <c r="DU55" s="8">
        <v>4216.6000000000004</v>
      </c>
      <c r="DV55" s="8">
        <v>141468.70000000001</v>
      </c>
      <c r="DW55" s="8">
        <v>5381.7</v>
      </c>
      <c r="DX55" s="9">
        <v>22536</v>
      </c>
      <c r="DY55" s="10">
        <v>1.02</v>
      </c>
      <c r="DZ55" s="11">
        <v>65.8</v>
      </c>
      <c r="EA55" s="12">
        <v>0.65799999999999992</v>
      </c>
      <c r="EB55" s="8">
        <v>63385.380116959044</v>
      </c>
      <c r="EC55" s="1"/>
      <c r="ED55" s="8" t="s">
        <v>340</v>
      </c>
      <c r="EE55" s="8" t="s">
        <v>340</v>
      </c>
      <c r="EF55" s="8" t="s">
        <v>340</v>
      </c>
      <c r="EG55" s="8" t="s">
        <v>340</v>
      </c>
      <c r="EH55" s="8" t="s">
        <v>340</v>
      </c>
      <c r="EI55" s="8" t="s">
        <v>340</v>
      </c>
      <c r="EJ55" s="8" t="s">
        <v>340</v>
      </c>
      <c r="EK55" s="8" t="s">
        <v>340</v>
      </c>
      <c r="EL55" s="8" t="s">
        <v>340</v>
      </c>
      <c r="EM55" s="8" t="s">
        <v>340</v>
      </c>
      <c r="EN55" s="1"/>
      <c r="EO55" s="8">
        <v>240753</v>
      </c>
      <c r="EP55" s="8">
        <v>198069</v>
      </c>
      <c r="EQ55" s="8">
        <v>104439</v>
      </c>
      <c r="ER55" s="8">
        <v>1021935</v>
      </c>
      <c r="ES55" s="8">
        <v>29949</v>
      </c>
      <c r="ET55" s="9">
        <v>20996</v>
      </c>
      <c r="EU55" s="10">
        <v>0.88</v>
      </c>
      <c r="EV55" s="11">
        <v>53.6</v>
      </c>
      <c r="EW55" s="12">
        <v>0.53600000000000003</v>
      </c>
      <c r="EX55" s="8">
        <v>518864.22413793107</v>
      </c>
      <c r="EY55" s="1"/>
      <c r="EZ55" s="8">
        <v>864079</v>
      </c>
      <c r="FA55" s="8">
        <v>665456</v>
      </c>
      <c r="FB55" s="8">
        <v>331848</v>
      </c>
      <c r="FC55" s="8">
        <v>3270396</v>
      </c>
      <c r="FD55" s="8">
        <v>66920</v>
      </c>
      <c r="FE55" s="9">
        <v>18014</v>
      </c>
      <c r="FF55" s="10">
        <v>0.92</v>
      </c>
      <c r="FG55" s="11">
        <v>49.8</v>
      </c>
      <c r="FH55" s="12">
        <v>0.498</v>
      </c>
      <c r="FI55" s="8">
        <v>1721272.9083665339</v>
      </c>
    </row>
    <row r="56" spans="1:165" x14ac:dyDescent="0.25">
      <c r="A56" s="9" t="s">
        <v>27</v>
      </c>
      <c r="B56" s="9" t="s">
        <v>268</v>
      </c>
      <c r="C56" s="27">
        <v>19.099</v>
      </c>
      <c r="D56" s="27">
        <v>4.0270000000000001</v>
      </c>
      <c r="E56" s="27">
        <v>0.54800000000000004</v>
      </c>
      <c r="F56" s="27">
        <v>11.632</v>
      </c>
      <c r="G56" s="27">
        <v>1.4059999999999999</v>
      </c>
      <c r="H56" s="27">
        <v>10.635999999999999</v>
      </c>
      <c r="I56" s="27">
        <v>3.4750000000000001</v>
      </c>
      <c r="J56" s="10">
        <v>2.8885026074000497</v>
      </c>
      <c r="K56" s="27">
        <v>23.673999999999999</v>
      </c>
      <c r="L56" s="9"/>
      <c r="M56" s="27">
        <v>22.605</v>
      </c>
      <c r="N56" s="27">
        <v>3.9830000000000001</v>
      </c>
      <c r="O56" s="27">
        <v>0.62</v>
      </c>
      <c r="P56" s="27">
        <v>12.331</v>
      </c>
      <c r="Q56" s="27">
        <v>2.2410000000000001</v>
      </c>
      <c r="R56" s="27">
        <v>12.635999999999999</v>
      </c>
      <c r="S56" s="27">
        <v>1.903</v>
      </c>
      <c r="T56" s="10">
        <v>3.0959076073311573</v>
      </c>
      <c r="U56" s="27">
        <v>27.207999999999998</v>
      </c>
      <c r="V56" s="9"/>
      <c r="W56" s="27">
        <v>25.254000000000001</v>
      </c>
      <c r="X56" s="27">
        <v>19.422999999999998</v>
      </c>
      <c r="Y56" s="27">
        <v>3.4079999999999999</v>
      </c>
      <c r="Z56" s="27">
        <v>13.510999999999999</v>
      </c>
      <c r="AA56" s="27">
        <v>7.8259999999999996</v>
      </c>
      <c r="AB56" s="27">
        <v>3.262</v>
      </c>
      <c r="AC56" s="27">
        <v>21.677</v>
      </c>
      <c r="AD56" s="27">
        <v>2.121</v>
      </c>
      <c r="AE56" s="9">
        <v>300</v>
      </c>
      <c r="AF56" s="10">
        <v>2.4818553539483772</v>
      </c>
      <c r="AG56" s="27">
        <v>36.341999999999999</v>
      </c>
      <c r="AH56" s="9"/>
      <c r="AI56" s="27">
        <v>30.916</v>
      </c>
      <c r="AJ56" s="27">
        <v>32.799999999999997</v>
      </c>
      <c r="AK56" s="27">
        <v>4.46</v>
      </c>
      <c r="AL56" s="27">
        <v>16.731999999999999</v>
      </c>
      <c r="AM56" s="27">
        <v>19.445</v>
      </c>
      <c r="AN56" s="27">
        <v>3.6309999999999998</v>
      </c>
      <c r="AO56" s="27">
        <v>45.55</v>
      </c>
      <c r="AP56" s="27">
        <v>6.1580000000000004</v>
      </c>
      <c r="AQ56" s="9" t="s">
        <v>340</v>
      </c>
      <c r="AR56" s="10">
        <v>1.6868089483157624</v>
      </c>
      <c r="AS56" s="27">
        <v>53.991999999999997</v>
      </c>
      <c r="AT56" s="9"/>
      <c r="AU56" s="27">
        <v>50.15</v>
      </c>
      <c r="AV56" s="27">
        <v>66.72</v>
      </c>
      <c r="AW56" s="27">
        <v>0.82</v>
      </c>
      <c r="AX56" s="27">
        <v>37.46</v>
      </c>
      <c r="AY56" s="27">
        <v>50.548999999999999</v>
      </c>
      <c r="AZ56" s="27">
        <v>6.3010000000000002</v>
      </c>
      <c r="BA56" s="27">
        <v>90.51</v>
      </c>
      <c r="BB56" s="27">
        <v>23.815000000000001</v>
      </c>
      <c r="BC56" s="9">
        <v>600</v>
      </c>
      <c r="BD56" s="10">
        <v>1.3199074165661042</v>
      </c>
      <c r="BE56" s="27">
        <v>107</v>
      </c>
      <c r="BF56" s="1"/>
      <c r="BG56" s="8">
        <v>83.1</v>
      </c>
      <c r="BH56" s="8">
        <v>47.6</v>
      </c>
      <c r="BI56" s="8">
        <v>167.3</v>
      </c>
      <c r="BJ56" s="8">
        <v>41.5</v>
      </c>
      <c r="BK56" s="9">
        <v>800</v>
      </c>
      <c r="BL56" s="10">
        <v>1.48</v>
      </c>
      <c r="BM56" s="11">
        <v>52.8</v>
      </c>
      <c r="BN56" s="12">
        <v>0.52800000000000002</v>
      </c>
      <c r="BO56" s="8">
        <v>176.0593220338983</v>
      </c>
      <c r="BP56" s="1"/>
      <c r="BQ56" s="8">
        <v>130.5</v>
      </c>
      <c r="BR56" s="8">
        <v>82</v>
      </c>
      <c r="BS56" s="8">
        <v>261.39999999999998</v>
      </c>
      <c r="BT56" s="8">
        <v>20.2</v>
      </c>
      <c r="BU56" s="9">
        <v>820</v>
      </c>
      <c r="BV56" s="10">
        <v>2.17</v>
      </c>
      <c r="BW56" s="11">
        <v>58</v>
      </c>
      <c r="BX56" s="12">
        <v>0.57999999999999996</v>
      </c>
      <c r="BY56" s="8">
        <v>310.71428571428567</v>
      </c>
      <c r="BZ56" s="1"/>
      <c r="CA56" s="8">
        <v>341.2</v>
      </c>
      <c r="CB56" s="8">
        <v>150.30000000000001</v>
      </c>
      <c r="CC56" s="8">
        <v>39.9</v>
      </c>
      <c r="CD56" s="8">
        <v>528.70000000000005</v>
      </c>
      <c r="CE56" s="8">
        <v>139.80000000000001</v>
      </c>
      <c r="CF56" s="9">
        <v>1160</v>
      </c>
      <c r="CG56" s="10">
        <v>1.57</v>
      </c>
      <c r="CH56" s="11">
        <v>41.5</v>
      </c>
      <c r="CI56" s="12">
        <v>0.41499999999999998</v>
      </c>
      <c r="CJ56" s="8">
        <v>583.24786324786328</v>
      </c>
      <c r="CK56" s="1"/>
      <c r="CL56" s="8">
        <v>560.6</v>
      </c>
      <c r="CM56" s="8">
        <v>352.4</v>
      </c>
      <c r="CN56" s="8">
        <v>73.400000000000006</v>
      </c>
      <c r="CO56" s="8">
        <v>805.1</v>
      </c>
      <c r="CP56" s="8">
        <v>148.80000000000001</v>
      </c>
      <c r="CQ56" s="9">
        <v>1200</v>
      </c>
      <c r="CR56" s="10">
        <v>1.24</v>
      </c>
      <c r="CS56" s="11">
        <v>43.2</v>
      </c>
      <c r="CT56" s="12">
        <v>0.43200000000000005</v>
      </c>
      <c r="CU56" s="8">
        <v>986.97183098591563</v>
      </c>
      <c r="CV56" s="1"/>
      <c r="CW56" s="8">
        <v>100.5</v>
      </c>
      <c r="CX56" s="8">
        <v>649.20000000000005</v>
      </c>
      <c r="CY56" s="8">
        <v>278.10000000000002</v>
      </c>
      <c r="CZ56" s="8">
        <v>1881.5</v>
      </c>
      <c r="DA56" s="8">
        <v>524.20000000000005</v>
      </c>
      <c r="DB56" s="9">
        <v>1300</v>
      </c>
      <c r="DC56" s="10">
        <v>1.4</v>
      </c>
      <c r="DD56" s="11">
        <v>43.7</v>
      </c>
      <c r="DE56" s="12">
        <v>0.43700000000000006</v>
      </c>
      <c r="DF56" s="8">
        <v>178.50799289520427</v>
      </c>
      <c r="DG56" s="44"/>
      <c r="DH56" s="8">
        <v>3226.3</v>
      </c>
      <c r="DI56" s="8">
        <v>1854.7</v>
      </c>
      <c r="DJ56" s="8">
        <v>769.2</v>
      </c>
      <c r="DK56" s="8">
        <v>4553.8</v>
      </c>
      <c r="DL56" s="8">
        <v>1785.7</v>
      </c>
      <c r="DM56" s="9">
        <v>1488</v>
      </c>
      <c r="DN56" s="10">
        <v>1.23</v>
      </c>
      <c r="DO56" s="11">
        <v>45.3</v>
      </c>
      <c r="DP56" s="12">
        <v>0.45299999999999996</v>
      </c>
      <c r="DQ56" s="8">
        <v>5898.1718464351006</v>
      </c>
      <c r="DR56" s="44"/>
      <c r="DS56" s="8">
        <v>9675.5</v>
      </c>
      <c r="DT56" s="8">
        <v>4596</v>
      </c>
      <c r="DU56" s="8">
        <v>2326.1999999999998</v>
      </c>
      <c r="DV56" s="8">
        <v>10895.2</v>
      </c>
      <c r="DW56" s="8">
        <v>6060</v>
      </c>
      <c r="DX56" s="9">
        <v>2000</v>
      </c>
      <c r="DY56" s="10">
        <v>1.43</v>
      </c>
      <c r="DZ56" s="11">
        <v>40.200000000000003</v>
      </c>
      <c r="EA56" s="12">
        <v>0.40200000000000002</v>
      </c>
      <c r="EB56" s="8">
        <v>16179.765886287627</v>
      </c>
      <c r="EC56" s="1"/>
      <c r="ED56" s="8">
        <v>26873</v>
      </c>
      <c r="EE56" s="8">
        <v>15005</v>
      </c>
      <c r="EF56" s="8">
        <v>5639</v>
      </c>
      <c r="EG56" s="8">
        <v>23147</v>
      </c>
      <c r="EH56" s="8">
        <v>4847</v>
      </c>
      <c r="EI56" s="40">
        <v>1507</v>
      </c>
      <c r="EJ56" s="10">
        <v>2.5</v>
      </c>
      <c r="EK56" s="11">
        <v>31.6</v>
      </c>
      <c r="EL56" s="12">
        <v>0.316</v>
      </c>
      <c r="EM56" s="8">
        <v>39288.011695906433</v>
      </c>
      <c r="EN56" s="1"/>
      <c r="EO56" s="8">
        <v>44171</v>
      </c>
      <c r="EP56" s="8">
        <v>25537</v>
      </c>
      <c r="EQ56" s="8">
        <v>9087</v>
      </c>
      <c r="ER56" s="8">
        <v>18328</v>
      </c>
      <c r="ES56" s="8">
        <v>-2176</v>
      </c>
      <c r="ET56" s="9">
        <v>1480</v>
      </c>
      <c r="EU56" s="10">
        <v>1.7</v>
      </c>
      <c r="EV56" s="11">
        <v>22.3</v>
      </c>
      <c r="EW56" s="12">
        <v>0.223</v>
      </c>
      <c r="EX56" s="8">
        <v>56848.133848133846</v>
      </c>
      <c r="EY56" s="1"/>
      <c r="EZ56" s="8">
        <v>162438</v>
      </c>
      <c r="FA56" s="8">
        <v>91376</v>
      </c>
      <c r="FB56" s="8">
        <v>30648</v>
      </c>
      <c r="FC56" s="8">
        <v>128795</v>
      </c>
      <c r="FD56" s="8">
        <v>32924</v>
      </c>
      <c r="FE56" s="9">
        <v>1659</v>
      </c>
      <c r="FF56" s="10">
        <v>1.63</v>
      </c>
      <c r="FG56" s="11">
        <v>29.1</v>
      </c>
      <c r="FH56" s="12">
        <v>0.29100000000000004</v>
      </c>
      <c r="FI56" s="8">
        <v>229108.60366713683</v>
      </c>
    </row>
    <row r="57" spans="1:165" x14ac:dyDescent="0.25">
      <c r="A57" s="9" t="s">
        <v>122</v>
      </c>
      <c r="B57" s="9" t="s">
        <v>299</v>
      </c>
      <c r="C57" s="27">
        <v>6.0789999999999997</v>
      </c>
      <c r="D57" s="27">
        <v>1.099</v>
      </c>
      <c r="E57" s="27">
        <v>0</v>
      </c>
      <c r="F57" s="27">
        <v>5.6749999999999998</v>
      </c>
      <c r="G57" s="27">
        <v>0.06</v>
      </c>
      <c r="H57" s="27">
        <v>1.4430000000000001</v>
      </c>
      <c r="I57" s="27">
        <v>2.38</v>
      </c>
      <c r="J57" s="10">
        <v>5.1637852593266604</v>
      </c>
      <c r="K57" s="27">
        <v>7.1779999999999999</v>
      </c>
      <c r="L57" s="9"/>
      <c r="M57" s="27">
        <v>10.337999999999999</v>
      </c>
      <c r="N57" s="27">
        <v>2.254</v>
      </c>
      <c r="O57" s="27">
        <v>5.6000000000000001E-2</v>
      </c>
      <c r="P57" s="27">
        <v>9.5489999999999995</v>
      </c>
      <c r="Q57" s="27">
        <v>0.27800000000000002</v>
      </c>
      <c r="R57" s="27">
        <v>2.8210000000000002</v>
      </c>
      <c r="S57" s="27">
        <v>4.6040000000000001</v>
      </c>
      <c r="T57" s="10">
        <v>4.2364685004436557</v>
      </c>
      <c r="U57" s="27">
        <v>12.648</v>
      </c>
      <c r="V57" s="9"/>
      <c r="W57" s="27">
        <v>15.535</v>
      </c>
      <c r="X57" s="27">
        <v>13.528</v>
      </c>
      <c r="Y57" s="27">
        <v>0.35299999999999998</v>
      </c>
      <c r="Z57" s="27">
        <v>4.9809999999999999</v>
      </c>
      <c r="AA57" s="27">
        <v>3.3079999999999998</v>
      </c>
      <c r="AB57" s="27">
        <v>1.9E-2</v>
      </c>
      <c r="AC57" s="27">
        <v>21.49</v>
      </c>
      <c r="AD57" s="27">
        <v>6.03</v>
      </c>
      <c r="AE57" s="9">
        <v>122</v>
      </c>
      <c r="AF57" s="10">
        <v>4.0894800483675935</v>
      </c>
      <c r="AG57" s="27">
        <v>18.861999999999998</v>
      </c>
      <c r="AH57" s="9"/>
      <c r="AI57" s="27">
        <v>24.591000000000001</v>
      </c>
      <c r="AJ57" s="27">
        <v>23.262</v>
      </c>
      <c r="AK57" s="27">
        <v>0</v>
      </c>
      <c r="AL57" s="27">
        <v>7.81</v>
      </c>
      <c r="AM57" s="27">
        <v>6.4809999999999999</v>
      </c>
      <c r="AN57" s="27">
        <v>0</v>
      </c>
      <c r="AO57" s="27">
        <v>40.347999999999999</v>
      </c>
      <c r="AP57" s="27">
        <v>11.247</v>
      </c>
      <c r="AQ57" s="9" t="s">
        <v>340</v>
      </c>
      <c r="AR57" s="10">
        <v>3.5892609165252276</v>
      </c>
      <c r="AS57" s="27">
        <v>31.071999999999999</v>
      </c>
      <c r="AT57" s="9"/>
      <c r="AU57" s="27">
        <v>40.152999999999999</v>
      </c>
      <c r="AV57" s="27">
        <v>39.878</v>
      </c>
      <c r="AW57" s="27">
        <v>0.63500000000000001</v>
      </c>
      <c r="AX57" s="27">
        <v>11.901</v>
      </c>
      <c r="AY57" s="27">
        <v>10.522</v>
      </c>
      <c r="AZ57" s="27">
        <v>1.7390000000000001</v>
      </c>
      <c r="BA57" s="27">
        <v>66.897000000000006</v>
      </c>
      <c r="BB57" s="27">
        <v>19.437999999999999</v>
      </c>
      <c r="BC57" s="9">
        <v>248</v>
      </c>
      <c r="BD57" s="10">
        <v>3.7899638851929289</v>
      </c>
      <c r="BE57" s="27">
        <v>52.414000000000001</v>
      </c>
      <c r="BF57" s="1"/>
      <c r="BG57" s="8">
        <v>81.099999999999994</v>
      </c>
      <c r="BH57" s="8">
        <v>13.3</v>
      </c>
      <c r="BI57" s="8">
        <v>146</v>
      </c>
      <c r="BJ57" s="8">
        <v>52.3</v>
      </c>
      <c r="BK57" s="9">
        <v>267</v>
      </c>
      <c r="BL57" s="10">
        <v>2.84</v>
      </c>
      <c r="BM57" s="11">
        <v>30.8</v>
      </c>
      <c r="BN57" s="12">
        <v>0.308</v>
      </c>
      <c r="BO57" s="8">
        <v>117.19653179190752</v>
      </c>
      <c r="BP57" s="1"/>
      <c r="BQ57" s="8">
        <v>134.30000000000001</v>
      </c>
      <c r="BR57" s="8">
        <v>21.9</v>
      </c>
      <c r="BS57" s="8">
        <v>162.9</v>
      </c>
      <c r="BT57" s="8">
        <v>62.6</v>
      </c>
      <c r="BU57" s="9">
        <v>599</v>
      </c>
      <c r="BV57" s="10">
        <v>5.1100000000000003</v>
      </c>
      <c r="BW57" s="11">
        <v>15.4</v>
      </c>
      <c r="BX57" s="12">
        <v>0.154</v>
      </c>
      <c r="BY57" s="8">
        <v>158.74704491725771</v>
      </c>
      <c r="BZ57" s="1"/>
      <c r="CA57" s="8">
        <v>207.9</v>
      </c>
      <c r="CB57" s="8">
        <v>39.6</v>
      </c>
      <c r="CC57" s="8">
        <v>7.1</v>
      </c>
      <c r="CD57" s="8">
        <v>209.1</v>
      </c>
      <c r="CE57" s="8">
        <v>39.200000000000003</v>
      </c>
      <c r="CF57" s="9">
        <v>290</v>
      </c>
      <c r="CG57" s="10">
        <v>5.84</v>
      </c>
      <c r="CH57" s="11">
        <v>13.7</v>
      </c>
      <c r="CI57" s="12">
        <v>0.13699999999999998</v>
      </c>
      <c r="CJ57" s="8">
        <v>240.90382387022018</v>
      </c>
      <c r="CK57" s="1"/>
      <c r="CL57" s="8">
        <v>320.60000000000002</v>
      </c>
      <c r="CM57" s="8">
        <v>43.4</v>
      </c>
      <c r="CN57" s="8">
        <v>13.7</v>
      </c>
      <c r="CO57" s="8">
        <v>292.89999999999998</v>
      </c>
      <c r="CP57" s="8">
        <v>48.7</v>
      </c>
      <c r="CQ57" s="9">
        <v>250</v>
      </c>
      <c r="CR57" s="10">
        <v>5.36</v>
      </c>
      <c r="CS57" s="11">
        <v>15.4</v>
      </c>
      <c r="CT57" s="12">
        <v>0.154</v>
      </c>
      <c r="CU57" s="8">
        <v>378.95981087470454</v>
      </c>
      <c r="CV57" s="1"/>
      <c r="CW57" s="8">
        <v>499.6</v>
      </c>
      <c r="CX57" s="8">
        <v>96.5</v>
      </c>
      <c r="CY57" s="8">
        <v>34.1</v>
      </c>
      <c r="CZ57" s="8">
        <v>512.5</v>
      </c>
      <c r="DA57" s="8">
        <v>106.7</v>
      </c>
      <c r="DB57" s="9">
        <v>250</v>
      </c>
      <c r="DC57" s="10">
        <v>4.92</v>
      </c>
      <c r="DD57" s="11">
        <v>15.7</v>
      </c>
      <c r="DE57" s="12">
        <v>0.157</v>
      </c>
      <c r="DF57" s="8">
        <v>592.64531435349943</v>
      </c>
      <c r="DG57" s="1"/>
      <c r="DH57" s="8">
        <v>1003.6</v>
      </c>
      <c r="DI57" s="8">
        <v>205.1</v>
      </c>
      <c r="DJ57" s="8">
        <v>59</v>
      </c>
      <c r="DK57" s="8">
        <v>843</v>
      </c>
      <c r="DL57" s="8">
        <v>59.8</v>
      </c>
      <c r="DM57" s="9">
        <v>226</v>
      </c>
      <c r="DN57" s="10">
        <v>5.55</v>
      </c>
      <c r="DO57" s="11">
        <v>13.9</v>
      </c>
      <c r="DP57" s="12">
        <v>0.13900000000000001</v>
      </c>
      <c r="DQ57" s="8">
        <v>1165.6213704994193</v>
      </c>
      <c r="DR57" s="1"/>
      <c r="DS57" s="8">
        <v>2011.4</v>
      </c>
      <c r="DT57" s="8">
        <v>443.8</v>
      </c>
      <c r="DU57" s="8">
        <v>167.9</v>
      </c>
      <c r="DV57" s="8">
        <v>1633.5</v>
      </c>
      <c r="DW57" s="8">
        <v>40.200000000000003</v>
      </c>
      <c r="DX57" s="9">
        <v>201</v>
      </c>
      <c r="DY57" s="10">
        <v>5.37</v>
      </c>
      <c r="DZ57" s="11">
        <v>13.7</v>
      </c>
      <c r="EA57" s="12">
        <v>0.13699999999999998</v>
      </c>
      <c r="EB57" s="8">
        <v>2330.7068366164544</v>
      </c>
      <c r="EC57" s="1"/>
      <c r="ED57" s="8">
        <v>5222</v>
      </c>
      <c r="EE57" s="8">
        <v>1491</v>
      </c>
      <c r="EF57" s="8">
        <v>408</v>
      </c>
      <c r="EG57" s="8">
        <v>3196</v>
      </c>
      <c r="EH57" s="8">
        <v>94</v>
      </c>
      <c r="EI57" s="40">
        <v>203</v>
      </c>
      <c r="EJ57" s="10">
        <v>7.28</v>
      </c>
      <c r="EK57" s="11">
        <v>9.1</v>
      </c>
      <c r="EL57" s="12">
        <v>9.0999999999999998E-2</v>
      </c>
      <c r="EM57" s="8">
        <v>5744.7744774477442</v>
      </c>
      <c r="EN57" s="1"/>
      <c r="EO57" s="8">
        <v>17095</v>
      </c>
      <c r="EP57" s="8">
        <v>4665</v>
      </c>
      <c r="EQ57" s="8">
        <v>1294</v>
      </c>
      <c r="ER57" s="8">
        <v>10094</v>
      </c>
      <c r="ES57" s="8">
        <v>1169</v>
      </c>
      <c r="ET57" s="9">
        <v>265</v>
      </c>
      <c r="EU57" s="10">
        <v>6.98</v>
      </c>
      <c r="EV57" s="11">
        <v>9.6</v>
      </c>
      <c r="EW57" s="12">
        <v>9.6000000000000002E-2</v>
      </c>
      <c r="EX57" s="8">
        <v>18910.398230088496</v>
      </c>
      <c r="EY57" s="1"/>
      <c r="EZ57" s="8">
        <v>55894</v>
      </c>
      <c r="FA57" s="8">
        <v>16289</v>
      </c>
      <c r="FB57" s="8">
        <v>3303</v>
      </c>
      <c r="FC57" s="8">
        <v>36690</v>
      </c>
      <c r="FD57" s="8">
        <v>2434</v>
      </c>
      <c r="FE57" s="9">
        <v>280</v>
      </c>
      <c r="FF57" s="10">
        <v>8.02</v>
      </c>
      <c r="FG57" s="11">
        <v>8.3000000000000007</v>
      </c>
      <c r="FH57" s="12">
        <v>8.3000000000000004E-2</v>
      </c>
      <c r="FI57" s="8">
        <v>60953.107960741545</v>
      </c>
    </row>
    <row r="58" spans="1:165" x14ac:dyDescent="0.25">
      <c r="A58" s="9" t="s">
        <v>31</v>
      </c>
      <c r="B58" s="9" t="s">
        <v>308</v>
      </c>
      <c r="C58" s="27">
        <v>1438.4059999999999</v>
      </c>
      <c r="D58" s="27">
        <v>141.184</v>
      </c>
      <c r="E58" s="27">
        <v>677.202</v>
      </c>
      <c r="F58" s="27">
        <v>237.57900000000001</v>
      </c>
      <c r="G58" s="27">
        <v>63.798999999999999</v>
      </c>
      <c r="H58" s="27">
        <v>1955.414</v>
      </c>
      <c r="I58" s="27">
        <v>128.14400000000001</v>
      </c>
      <c r="J58" s="10">
        <v>1.682761502719855</v>
      </c>
      <c r="K58" s="27">
        <v>2256.7919999999999</v>
      </c>
      <c r="L58" s="9"/>
      <c r="M58" s="27">
        <v>1786.2090000000001</v>
      </c>
      <c r="N58" s="27">
        <v>196.834</v>
      </c>
      <c r="O58" s="27">
        <v>1001.644</v>
      </c>
      <c r="P58" s="27">
        <v>212.62200000000001</v>
      </c>
      <c r="Q58" s="27">
        <v>2.3170000000000002</v>
      </c>
      <c r="R58" s="27">
        <v>2769.748</v>
      </c>
      <c r="S58" s="27">
        <v>183.68299999999999</v>
      </c>
      <c r="T58" s="10">
        <v>1.0802097198654703</v>
      </c>
      <c r="U58" s="27">
        <v>2984.6869999999999</v>
      </c>
      <c r="V58" s="9"/>
      <c r="W58" s="27">
        <v>2318.7159999999999</v>
      </c>
      <c r="X58" s="27">
        <v>238.59100000000001</v>
      </c>
      <c r="Y58" s="27">
        <v>46.588999999999999</v>
      </c>
      <c r="Z58" s="27">
        <v>4219.7790000000005</v>
      </c>
      <c r="AA58" s="27">
        <v>459.86700000000002</v>
      </c>
      <c r="AB58" s="27">
        <v>1726.376</v>
      </c>
      <c r="AC58" s="27">
        <v>724.25800000000004</v>
      </c>
      <c r="AD58" s="27">
        <v>239.51900000000001</v>
      </c>
      <c r="AE58" s="9">
        <v>9038</v>
      </c>
      <c r="AF58" s="10">
        <v>0.51882609537105295</v>
      </c>
      <c r="AG58" s="27">
        <v>4504.9589999999998</v>
      </c>
      <c r="AH58" s="9"/>
      <c r="AI58" s="27">
        <v>3167.9160000000002</v>
      </c>
      <c r="AJ58" s="27">
        <v>398.50700000000001</v>
      </c>
      <c r="AK58" s="27">
        <v>38.914999999999999</v>
      </c>
      <c r="AL58" s="27">
        <v>5842.9859999999999</v>
      </c>
      <c r="AM58" s="27">
        <v>489.71899999999999</v>
      </c>
      <c r="AN58" s="27">
        <v>2622.7730000000001</v>
      </c>
      <c r="AO58" s="27">
        <v>1078.4549999999999</v>
      </c>
      <c r="AP58" s="27">
        <v>355.46</v>
      </c>
      <c r="AQ58" s="9">
        <v>6974</v>
      </c>
      <c r="AR58" s="10">
        <v>0.81374625040074</v>
      </c>
      <c r="AS58" s="27">
        <v>6280.4080000000004</v>
      </c>
      <c r="AT58" s="9"/>
      <c r="AU58" s="27">
        <v>4657.7749999999996</v>
      </c>
      <c r="AV58" s="27">
        <v>859.77300000000002</v>
      </c>
      <c r="AW58" s="27">
        <v>54.344999999999999</v>
      </c>
      <c r="AX58" s="27">
        <v>9339.9030000000002</v>
      </c>
      <c r="AY58" s="27">
        <v>768.62099999999998</v>
      </c>
      <c r="AZ58" s="27">
        <v>4827.625</v>
      </c>
      <c r="BA58" s="27">
        <v>1683.2929999999999</v>
      </c>
      <c r="BB58" s="27">
        <v>469.49700000000001</v>
      </c>
      <c r="BC58" s="9">
        <v>8000</v>
      </c>
      <c r="BD58" s="10">
        <v>1.1185916075673186</v>
      </c>
      <c r="BE58" s="27">
        <v>10254.021000000001</v>
      </c>
      <c r="BF58" s="1"/>
      <c r="BG58" s="8">
        <v>7115.9</v>
      </c>
      <c r="BH58" s="8">
        <v>8314.2999999999993</v>
      </c>
      <c r="BI58" s="8">
        <v>2561.1999999999998</v>
      </c>
      <c r="BJ58" s="8">
        <v>764.7</v>
      </c>
      <c r="BK58" s="9">
        <v>8211</v>
      </c>
      <c r="BL58" s="10">
        <v>0.72</v>
      </c>
      <c r="BM58" s="11">
        <v>55.7</v>
      </c>
      <c r="BN58" s="12">
        <v>0.55700000000000005</v>
      </c>
      <c r="BO58" s="8">
        <v>16062.979683972913</v>
      </c>
      <c r="BP58" s="1"/>
      <c r="BQ58" s="8">
        <v>11442</v>
      </c>
      <c r="BR58" s="8">
        <v>14220.7</v>
      </c>
      <c r="BS58" s="8">
        <v>3540.2</v>
      </c>
      <c r="BT58" s="8">
        <v>927.3</v>
      </c>
      <c r="BU58" s="9">
        <v>9349</v>
      </c>
      <c r="BV58" s="10">
        <v>0.55000000000000004</v>
      </c>
      <c r="BW58" s="11">
        <v>57.7</v>
      </c>
      <c r="BX58" s="12">
        <v>0.57700000000000007</v>
      </c>
      <c r="BY58" s="8">
        <v>27049.645390070928</v>
      </c>
      <c r="BZ58" s="1"/>
      <c r="CA58" s="8">
        <v>19300.8</v>
      </c>
      <c r="CB58" s="8">
        <v>48245.599999999999</v>
      </c>
      <c r="CC58" s="8">
        <v>250.9</v>
      </c>
      <c r="CD58" s="8">
        <v>5303.4</v>
      </c>
      <c r="CE58" s="8">
        <v>1395.4</v>
      </c>
      <c r="CF58" s="9">
        <v>10072</v>
      </c>
      <c r="CG58" s="10">
        <v>0.34</v>
      </c>
      <c r="CH58" s="11">
        <v>63.1</v>
      </c>
      <c r="CI58" s="12">
        <v>0.63100000000000001</v>
      </c>
      <c r="CJ58" s="8">
        <v>52305.691056910568</v>
      </c>
      <c r="CK58" s="1"/>
      <c r="CL58" s="8">
        <v>30517.8</v>
      </c>
      <c r="CM58" s="8">
        <v>81758.8</v>
      </c>
      <c r="CN58" s="8">
        <v>982.1</v>
      </c>
      <c r="CO58" s="8">
        <v>9901.7000000000007</v>
      </c>
      <c r="CP58" s="8">
        <v>2363.6999999999998</v>
      </c>
      <c r="CQ58" s="9">
        <v>10200</v>
      </c>
      <c r="CR58" s="10">
        <v>0.31</v>
      </c>
      <c r="CS58" s="11">
        <v>66.2</v>
      </c>
      <c r="CT58" s="12">
        <v>0.66200000000000003</v>
      </c>
      <c r="CU58" s="8">
        <v>90289.349112426047</v>
      </c>
      <c r="CV58" s="1"/>
      <c r="CW58" s="8">
        <v>51961.3</v>
      </c>
      <c r="CX58" s="8">
        <v>139357.79999999999</v>
      </c>
      <c r="CY58" s="8">
        <v>727.9</v>
      </c>
      <c r="CZ58" s="8">
        <v>19981.599999999999</v>
      </c>
      <c r="DA58" s="8">
        <v>4641.2</v>
      </c>
      <c r="DB58" s="9">
        <v>11311</v>
      </c>
      <c r="DC58" s="10">
        <v>0.35</v>
      </c>
      <c r="DD58" s="11">
        <v>66.8</v>
      </c>
      <c r="DE58" s="12">
        <v>0.66799999999999993</v>
      </c>
      <c r="DF58" s="8">
        <v>156509.93975903612</v>
      </c>
      <c r="DG58" s="1"/>
      <c r="DH58" s="8">
        <v>122791.7</v>
      </c>
      <c r="DI58" s="8">
        <v>297592.5</v>
      </c>
      <c r="DJ58" s="8">
        <v>1208.5999999999999</v>
      </c>
      <c r="DK58" s="8">
        <v>41860</v>
      </c>
      <c r="DL58" s="8">
        <v>14400.3</v>
      </c>
      <c r="DM58" s="9">
        <v>11000</v>
      </c>
      <c r="DN58" s="10">
        <v>0.39</v>
      </c>
      <c r="DO58" s="11">
        <v>63.7</v>
      </c>
      <c r="DP58" s="12">
        <v>0.63700000000000001</v>
      </c>
      <c r="DQ58" s="8">
        <v>338269.14600550965</v>
      </c>
      <c r="DR58" s="1"/>
      <c r="DS58" s="8">
        <v>273402.09999999998</v>
      </c>
      <c r="DT58" s="8">
        <v>623361.69999999995</v>
      </c>
      <c r="DU58" s="8">
        <v>2450.5</v>
      </c>
      <c r="DV58" s="8">
        <v>84421</v>
      </c>
      <c r="DW58" s="8">
        <v>22965</v>
      </c>
      <c r="DX58" s="9">
        <v>12020</v>
      </c>
      <c r="DY58" s="10">
        <v>0.4</v>
      </c>
      <c r="DZ58" s="11">
        <v>61.8</v>
      </c>
      <c r="EA58" s="12">
        <v>0.61799999999999999</v>
      </c>
      <c r="EB58" s="8">
        <v>715712.30366492143</v>
      </c>
      <c r="EC58" s="1"/>
      <c r="ED58" s="8">
        <v>791352</v>
      </c>
      <c r="EE58" s="8">
        <v>1864075</v>
      </c>
      <c r="EF58" s="8">
        <v>6666</v>
      </c>
      <c r="EG58" s="8">
        <v>208761</v>
      </c>
      <c r="EH58" s="8">
        <v>57224</v>
      </c>
      <c r="EI58" s="40">
        <v>13799</v>
      </c>
      <c r="EJ58" s="10">
        <v>0.35</v>
      </c>
      <c r="EK58" s="11">
        <v>62.5</v>
      </c>
      <c r="EL58" s="12">
        <v>0.625</v>
      </c>
      <c r="EM58" s="8">
        <v>2110272</v>
      </c>
      <c r="EN58" s="1"/>
      <c r="EO58" s="8">
        <v>2752144</v>
      </c>
      <c r="EP58" s="8">
        <v>6021493</v>
      </c>
      <c r="EQ58" s="8">
        <v>21159</v>
      </c>
      <c r="ER58" s="8">
        <v>743013</v>
      </c>
      <c r="ES58" s="8">
        <v>267495</v>
      </c>
      <c r="ET58" s="9">
        <v>12883</v>
      </c>
      <c r="EU58" s="10">
        <v>0.56999999999999995</v>
      </c>
      <c r="EV58" s="11">
        <v>60.6</v>
      </c>
      <c r="EW58" s="12">
        <v>0.60599999999999998</v>
      </c>
      <c r="EX58" s="8">
        <v>6985137.0558375632</v>
      </c>
      <c r="EY58" s="1"/>
      <c r="EZ58" s="8">
        <v>9734987</v>
      </c>
      <c r="FA58" s="8">
        <v>20777386</v>
      </c>
      <c r="FB58" s="8">
        <v>71425</v>
      </c>
      <c r="FC58" s="8">
        <v>2852386</v>
      </c>
      <c r="FD58" s="8">
        <v>508139</v>
      </c>
      <c r="FE58" s="9">
        <v>14334</v>
      </c>
      <c r="FF58" s="10">
        <v>0.56999999999999995</v>
      </c>
      <c r="FG58" s="11">
        <v>51.4</v>
      </c>
      <c r="FH58" s="12">
        <v>0.51400000000000001</v>
      </c>
      <c r="FI58" s="8">
        <v>20030837.448559672</v>
      </c>
    </row>
    <row r="59" spans="1:165" x14ac:dyDescent="0.25">
      <c r="A59" s="9" t="s">
        <v>123</v>
      </c>
      <c r="B59" s="9" t="s">
        <v>296</v>
      </c>
      <c r="C59" s="27">
        <v>17.472000000000001</v>
      </c>
      <c r="D59" s="27">
        <v>1.998</v>
      </c>
      <c r="E59" s="27">
        <v>0.311</v>
      </c>
      <c r="F59" s="27">
        <v>10.598000000000001</v>
      </c>
      <c r="G59" s="27">
        <v>0</v>
      </c>
      <c r="H59" s="27">
        <v>9.8940000000000001</v>
      </c>
      <c r="I59" s="27">
        <v>5.742</v>
      </c>
      <c r="J59" s="10">
        <v>5.3043043043043046</v>
      </c>
      <c r="K59" s="27">
        <v>19.780999999999999</v>
      </c>
      <c r="L59" s="9"/>
      <c r="M59" s="27">
        <v>28.516999999999999</v>
      </c>
      <c r="N59" s="27">
        <v>4.3289999999999997</v>
      </c>
      <c r="O59" s="27">
        <v>1.7989999999999999</v>
      </c>
      <c r="P59" s="27">
        <v>13.726000000000001</v>
      </c>
      <c r="Q59" s="27">
        <v>4.2939999999999996</v>
      </c>
      <c r="R59" s="27">
        <v>16.625</v>
      </c>
      <c r="S59" s="27">
        <v>4.915</v>
      </c>
      <c r="T59" s="10">
        <v>3.1707091707091708</v>
      </c>
      <c r="U59" s="27">
        <v>34.645000000000003</v>
      </c>
      <c r="V59" s="9"/>
      <c r="W59" s="27">
        <v>36.252000000000002</v>
      </c>
      <c r="X59" s="27">
        <v>27.536000000000001</v>
      </c>
      <c r="Y59" s="27">
        <v>0.29299999999999998</v>
      </c>
      <c r="Z59" s="27">
        <v>25.233000000000001</v>
      </c>
      <c r="AA59" s="27">
        <v>13.592000000000001</v>
      </c>
      <c r="AB59" s="27">
        <v>3.218</v>
      </c>
      <c r="AC59" s="27">
        <v>24.675000000000001</v>
      </c>
      <c r="AD59" s="27">
        <v>4.41</v>
      </c>
      <c r="AE59" s="9">
        <v>583</v>
      </c>
      <c r="AF59" s="10">
        <v>2.0258975868157738</v>
      </c>
      <c r="AG59" s="27">
        <v>53.061999999999998</v>
      </c>
      <c r="AH59" s="9"/>
      <c r="AI59" s="27">
        <v>42.820999999999998</v>
      </c>
      <c r="AJ59" s="27">
        <v>55.222999999999999</v>
      </c>
      <c r="AK59" s="27">
        <v>0</v>
      </c>
      <c r="AL59" s="27">
        <v>39.581000000000003</v>
      </c>
      <c r="AM59" s="27">
        <v>22.706</v>
      </c>
      <c r="AN59" s="27">
        <v>29.277000000000001</v>
      </c>
      <c r="AO59" s="27">
        <v>77.400000000000006</v>
      </c>
      <c r="AP59" s="27">
        <v>11.542</v>
      </c>
      <c r="AQ59" s="9" t="s">
        <v>340</v>
      </c>
      <c r="AR59" s="10">
        <v>2.4320884347749492</v>
      </c>
      <c r="AS59" s="27">
        <v>94.804000000000002</v>
      </c>
      <c r="AT59" s="9"/>
      <c r="AU59" s="27">
        <v>50.509</v>
      </c>
      <c r="AV59" s="27">
        <v>67.611000000000004</v>
      </c>
      <c r="AW59" s="27">
        <v>1.964</v>
      </c>
      <c r="AX59" s="27">
        <v>68.061999999999998</v>
      </c>
      <c r="AY59" s="27">
        <v>63.554000000000002</v>
      </c>
      <c r="AZ59" s="27">
        <v>23.574000000000002</v>
      </c>
      <c r="BA59" s="27">
        <v>109.002</v>
      </c>
      <c r="BB59" s="27">
        <v>21.12</v>
      </c>
      <c r="BC59" s="9">
        <v>520</v>
      </c>
      <c r="BD59" s="10">
        <v>1.0638354784907322</v>
      </c>
      <c r="BE59" s="27">
        <v>137.637</v>
      </c>
      <c r="BF59" s="1"/>
      <c r="BG59" s="8">
        <v>208.7</v>
      </c>
      <c r="BH59" s="8">
        <v>240.6</v>
      </c>
      <c r="BI59" s="8">
        <v>337.9</v>
      </c>
      <c r="BJ59" s="8">
        <v>37.700000000000003</v>
      </c>
      <c r="BK59" s="9">
        <v>1378</v>
      </c>
      <c r="BL59" s="10">
        <v>0.9</v>
      </c>
      <c r="BM59" s="11">
        <v>59.1</v>
      </c>
      <c r="BN59" s="12">
        <v>0.59099999999999997</v>
      </c>
      <c r="BO59" s="8">
        <v>510.26894865525668</v>
      </c>
      <c r="BP59" s="1"/>
      <c r="BQ59" s="8">
        <v>269.10000000000002</v>
      </c>
      <c r="BR59" s="8">
        <v>395.6</v>
      </c>
      <c r="BS59" s="8">
        <v>535.1</v>
      </c>
      <c r="BT59" s="8">
        <v>56.6</v>
      </c>
      <c r="BU59" s="9">
        <v>1600</v>
      </c>
      <c r="BV59" s="10">
        <v>0.89</v>
      </c>
      <c r="BW59" s="11">
        <v>56.5</v>
      </c>
      <c r="BX59" s="12">
        <v>0.56499999999999995</v>
      </c>
      <c r="BY59" s="8">
        <v>618.62068965517244</v>
      </c>
      <c r="BZ59" s="1"/>
      <c r="CA59" s="8">
        <v>423.3</v>
      </c>
      <c r="CB59" s="8">
        <v>574.79999999999995</v>
      </c>
      <c r="CC59" s="8">
        <v>36.799999999999997</v>
      </c>
      <c r="CD59" s="8">
        <v>707.3</v>
      </c>
      <c r="CE59" s="8">
        <v>125.6</v>
      </c>
      <c r="CF59" s="9">
        <v>1574</v>
      </c>
      <c r="CG59" s="10">
        <v>0.68</v>
      </c>
      <c r="CH59" s="11">
        <v>51</v>
      </c>
      <c r="CI59" s="12">
        <v>0.51</v>
      </c>
      <c r="CJ59" s="8">
        <v>863.87755102040819</v>
      </c>
      <c r="CK59" s="1"/>
      <c r="CL59" s="8">
        <v>968.3</v>
      </c>
      <c r="CM59" s="8">
        <v>825.5</v>
      </c>
      <c r="CN59" s="8">
        <v>44.8</v>
      </c>
      <c r="CO59" s="8">
        <v>1008.9</v>
      </c>
      <c r="CP59" s="8">
        <v>239.6</v>
      </c>
      <c r="CQ59" s="9">
        <v>1650</v>
      </c>
      <c r="CR59" s="10">
        <v>1.3</v>
      </c>
      <c r="CS59" s="11">
        <v>36.700000000000003</v>
      </c>
      <c r="CT59" s="12">
        <v>0.36700000000000005</v>
      </c>
      <c r="CU59" s="8">
        <v>1529.6998420221169</v>
      </c>
      <c r="CV59" s="1"/>
      <c r="CW59" s="8">
        <v>1963.9</v>
      </c>
      <c r="CX59" s="8">
        <v>1240.8</v>
      </c>
      <c r="CY59" s="8">
        <v>172.3</v>
      </c>
      <c r="CZ59" s="8">
        <v>1833.8</v>
      </c>
      <c r="DA59" s="8">
        <v>415.5</v>
      </c>
      <c r="DB59" s="9">
        <v>1800</v>
      </c>
      <c r="DC59" s="10">
        <v>1.88</v>
      </c>
      <c r="DD59" s="11">
        <v>29.8</v>
      </c>
      <c r="DE59" s="12">
        <v>0.29799999999999999</v>
      </c>
      <c r="DF59" s="8">
        <v>2797.5783475783478</v>
      </c>
      <c r="DG59" s="1"/>
      <c r="DH59" s="8">
        <v>4937.3999999999996</v>
      </c>
      <c r="DI59" s="8">
        <v>2435.1999999999998</v>
      </c>
      <c r="DJ59" s="8">
        <v>2068.6999999999998</v>
      </c>
      <c r="DK59" s="8">
        <v>4190.6000000000004</v>
      </c>
      <c r="DL59" s="8">
        <v>1627.2</v>
      </c>
      <c r="DM59" s="9">
        <v>1584</v>
      </c>
      <c r="DN59" s="10">
        <v>1.1599999999999999</v>
      </c>
      <c r="DO59" s="11">
        <v>34.200000000000003</v>
      </c>
      <c r="DP59" s="12">
        <v>0.34200000000000003</v>
      </c>
      <c r="DQ59" s="8">
        <v>7503.6474164133742</v>
      </c>
      <c r="DR59" s="1"/>
      <c r="DS59" s="8">
        <v>12155.7</v>
      </c>
      <c r="DT59" s="8">
        <v>4752.3</v>
      </c>
      <c r="DU59" s="8">
        <v>4783.3999999999996</v>
      </c>
      <c r="DV59" s="8">
        <v>9199.1</v>
      </c>
      <c r="DW59" s="8">
        <v>4570.3</v>
      </c>
      <c r="DX59" s="9">
        <v>1586</v>
      </c>
      <c r="DY59" s="10">
        <v>1.39</v>
      </c>
      <c r="DZ59" s="11">
        <v>31.8</v>
      </c>
      <c r="EA59" s="12">
        <v>0.318</v>
      </c>
      <c r="EB59" s="8">
        <v>17823.607038123169</v>
      </c>
      <c r="EC59" s="1"/>
      <c r="ED59" s="8">
        <v>35695</v>
      </c>
      <c r="EE59" s="8">
        <v>12339</v>
      </c>
      <c r="EF59" s="8">
        <v>14919</v>
      </c>
      <c r="EG59" s="8">
        <v>17804</v>
      </c>
      <c r="EH59" s="8">
        <v>9637</v>
      </c>
      <c r="EI59" s="40">
        <v>1100</v>
      </c>
      <c r="EJ59" s="10">
        <v>1.45</v>
      </c>
      <c r="EK59" s="11">
        <v>27.7</v>
      </c>
      <c r="EL59" s="12">
        <v>0.27699999999999997</v>
      </c>
      <c r="EM59" s="8">
        <v>49370.677731673575</v>
      </c>
      <c r="EN59" s="1"/>
      <c r="EO59" s="8">
        <v>124413</v>
      </c>
      <c r="EP59" s="8">
        <v>40445</v>
      </c>
      <c r="EQ59" s="8">
        <v>50783</v>
      </c>
      <c r="ER59" s="8">
        <v>52728</v>
      </c>
      <c r="ES59" s="8">
        <v>25683</v>
      </c>
      <c r="ET59" s="9">
        <v>1669</v>
      </c>
      <c r="EU59" s="10">
        <v>1.66</v>
      </c>
      <c r="EV59" s="11">
        <v>25.1</v>
      </c>
      <c r="EW59" s="12">
        <v>0.251</v>
      </c>
      <c r="EX59" s="8">
        <v>166105.47396528706</v>
      </c>
      <c r="EY59" s="1"/>
      <c r="EZ59" s="8">
        <v>451732</v>
      </c>
      <c r="FA59" s="8">
        <v>128404</v>
      </c>
      <c r="FB59" s="8">
        <v>179551</v>
      </c>
      <c r="FC59" s="8">
        <v>192077</v>
      </c>
      <c r="FD59" s="8">
        <v>118750</v>
      </c>
      <c r="FE59" s="9">
        <v>1692</v>
      </c>
      <c r="FF59" s="10">
        <v>1.46</v>
      </c>
      <c r="FG59" s="11">
        <v>28.2</v>
      </c>
      <c r="FH59" s="12">
        <v>0.28199999999999997</v>
      </c>
      <c r="FI59" s="8">
        <v>629153.20334261842</v>
      </c>
    </row>
    <row r="60" spans="1:165" x14ac:dyDescent="0.25">
      <c r="A60" s="9" t="s">
        <v>32</v>
      </c>
      <c r="B60" s="9" t="s">
        <v>308</v>
      </c>
      <c r="C60" s="27">
        <v>6660.7309999999998</v>
      </c>
      <c r="D60" s="27">
        <v>661.97900000000004</v>
      </c>
      <c r="E60" s="27">
        <v>1987.645</v>
      </c>
      <c r="F60" s="27">
        <v>439.09899999999999</v>
      </c>
      <c r="G60" s="27">
        <v>4.5270000000000001</v>
      </c>
      <c r="H60" s="27">
        <v>8866.7289999999994</v>
      </c>
      <c r="I60" s="27">
        <v>488.97399999999999</v>
      </c>
      <c r="J60" s="10">
        <v>0.66331258242330948</v>
      </c>
      <c r="K60" s="27">
        <v>9310.3549999999996</v>
      </c>
      <c r="L60" s="9"/>
      <c r="M60" s="27">
        <v>9107.9449999999997</v>
      </c>
      <c r="N60" s="27">
        <v>754.34400000000005</v>
      </c>
      <c r="O60" s="27">
        <v>3302.143</v>
      </c>
      <c r="P60" s="27">
        <v>478.95</v>
      </c>
      <c r="Q60" s="27">
        <v>25.173999999999999</v>
      </c>
      <c r="R60" s="27">
        <v>12660.308000000001</v>
      </c>
      <c r="S60" s="27">
        <v>693.97500000000002</v>
      </c>
      <c r="T60" s="10">
        <v>0.63492252871369026</v>
      </c>
      <c r="U60" s="27">
        <v>13164.432000000001</v>
      </c>
      <c r="V60" s="9"/>
      <c r="W60" s="27">
        <v>12307.424000000001</v>
      </c>
      <c r="X60" s="27">
        <v>817.82299999999998</v>
      </c>
      <c r="Y60" s="27">
        <v>71.004000000000005</v>
      </c>
      <c r="Z60" s="27">
        <v>16857.755000000001</v>
      </c>
      <c r="AA60" s="27">
        <v>1022.7809999999999</v>
      </c>
      <c r="AB60" s="27">
        <v>4416.3770000000004</v>
      </c>
      <c r="AC60" s="27">
        <v>1264.191</v>
      </c>
      <c r="AD60" s="27">
        <v>1050.164</v>
      </c>
      <c r="AE60" s="9">
        <v>7713</v>
      </c>
      <c r="AF60" s="10">
        <v>0.79960714952663381</v>
      </c>
      <c r="AG60" s="27">
        <v>17746.581999999999</v>
      </c>
      <c r="AH60" s="9"/>
      <c r="AI60" s="27">
        <v>15370.495999999999</v>
      </c>
      <c r="AJ60" s="27">
        <v>1209.7270000000001</v>
      </c>
      <c r="AK60" s="27">
        <v>45.341999999999999</v>
      </c>
      <c r="AL60" s="27">
        <v>22125.071</v>
      </c>
      <c r="AM60" s="27">
        <v>1444.856</v>
      </c>
      <c r="AN60" s="27">
        <v>6564.7879999999996</v>
      </c>
      <c r="AO60" s="27">
        <v>2078.3760000000002</v>
      </c>
      <c r="AP60" s="27">
        <v>1689.721</v>
      </c>
      <c r="AQ60" s="9">
        <v>10454</v>
      </c>
      <c r="AR60" s="10">
        <v>0.83726475164307035</v>
      </c>
      <c r="AS60" s="27">
        <v>23380.14</v>
      </c>
      <c r="AT60" s="9"/>
      <c r="AU60" s="27">
        <v>23500.657999999999</v>
      </c>
      <c r="AV60" s="27">
        <v>1741.0139999999999</v>
      </c>
      <c r="AW60" s="27">
        <v>8.85</v>
      </c>
      <c r="AX60" s="27">
        <v>33892.587</v>
      </c>
      <c r="AY60" s="27">
        <v>2059.89</v>
      </c>
      <c r="AZ60" s="27">
        <v>10081.903</v>
      </c>
      <c r="BA60" s="27">
        <v>3386.7809999999999</v>
      </c>
      <c r="BB60" s="27">
        <v>2220.5439999999999</v>
      </c>
      <c r="BC60" s="9">
        <v>12500</v>
      </c>
      <c r="BD60" s="10">
        <v>0.84519755909296124</v>
      </c>
      <c r="BE60" s="27">
        <v>35642.451000000001</v>
      </c>
      <c r="BF60" s="1"/>
      <c r="BG60" s="8">
        <v>30252.9</v>
      </c>
      <c r="BH60" s="8">
        <v>25123.599999999999</v>
      </c>
      <c r="BI60" s="8">
        <v>5404.7</v>
      </c>
      <c r="BJ60" s="8">
        <v>3374</v>
      </c>
      <c r="BK60" s="9">
        <v>14000</v>
      </c>
      <c r="BL60" s="10">
        <v>0.53</v>
      </c>
      <c r="BM60" s="11">
        <v>37</v>
      </c>
      <c r="BN60" s="12">
        <v>0.37</v>
      </c>
      <c r="BO60" s="8">
        <v>48020.476190476191</v>
      </c>
      <c r="BP60" s="1"/>
      <c r="BQ60" s="8">
        <v>44258.7</v>
      </c>
      <c r="BR60" s="8">
        <v>44233.1</v>
      </c>
      <c r="BS60" s="8">
        <v>8446.2999999999993</v>
      </c>
      <c r="BT60" s="8">
        <v>4197</v>
      </c>
      <c r="BU60" s="9">
        <v>11890</v>
      </c>
      <c r="BV60" s="10">
        <v>0.67</v>
      </c>
      <c r="BW60" s="11">
        <v>37.4</v>
      </c>
      <c r="BX60" s="12">
        <v>0.374</v>
      </c>
      <c r="BY60" s="8">
        <v>70700.798722044725</v>
      </c>
      <c r="BZ60" s="1"/>
      <c r="CA60" s="8">
        <v>87956.2</v>
      </c>
      <c r="CB60" s="8">
        <v>97184.3</v>
      </c>
      <c r="CC60" s="8">
        <v>3258.8</v>
      </c>
      <c r="CD60" s="8">
        <v>10088.799999999999</v>
      </c>
      <c r="CE60" s="8">
        <v>7093.6</v>
      </c>
      <c r="CF60" s="9">
        <v>11000</v>
      </c>
      <c r="CG60" s="10">
        <v>0.59</v>
      </c>
      <c r="CH60" s="11">
        <v>34.1</v>
      </c>
      <c r="CI60" s="12">
        <v>0.34100000000000003</v>
      </c>
      <c r="CJ60" s="8">
        <v>133469.19575113809</v>
      </c>
      <c r="CK60" s="1"/>
      <c r="CL60" s="8">
        <v>137974.6</v>
      </c>
      <c r="CM60" s="8">
        <v>203916.2</v>
      </c>
      <c r="CN60" s="8">
        <v>5678.1</v>
      </c>
      <c r="CO60" s="8">
        <v>19293.099999999999</v>
      </c>
      <c r="CP60" s="8">
        <v>8407.6</v>
      </c>
      <c r="CQ60" s="9">
        <v>14092</v>
      </c>
      <c r="CR60" s="10">
        <v>0.43</v>
      </c>
      <c r="CS60" s="11">
        <v>39.799999999999997</v>
      </c>
      <c r="CT60" s="12">
        <v>0.39799999999999996</v>
      </c>
      <c r="CU60" s="8">
        <v>229193.68770764116</v>
      </c>
      <c r="CV60" s="1"/>
      <c r="CW60" s="8">
        <v>214746.9</v>
      </c>
      <c r="CX60" s="8">
        <v>316492.09999999998</v>
      </c>
      <c r="CY60" s="8">
        <v>9046.7000000000007</v>
      </c>
      <c r="CZ60" s="8">
        <v>37312.400000000001</v>
      </c>
      <c r="DA60" s="8">
        <v>7657.1</v>
      </c>
      <c r="DB60" s="9">
        <v>14000</v>
      </c>
      <c r="DC60" s="10">
        <v>0.62</v>
      </c>
      <c r="DD60" s="11">
        <v>42.5</v>
      </c>
      <c r="DE60" s="12">
        <v>0.42499999999999999</v>
      </c>
      <c r="DF60" s="8">
        <v>373472.86956521741</v>
      </c>
      <c r="DG60" s="1"/>
      <c r="DH60" s="8">
        <v>447587.5</v>
      </c>
      <c r="DI60" s="8">
        <v>663200.5</v>
      </c>
      <c r="DJ60" s="8">
        <v>22089.4</v>
      </c>
      <c r="DK60" s="8">
        <v>80897.399999999994</v>
      </c>
      <c r="DL60" s="8">
        <v>27099.8</v>
      </c>
      <c r="DM60" s="9">
        <v>14631</v>
      </c>
      <c r="DN60" s="10">
        <v>0.47</v>
      </c>
      <c r="DO60" s="11">
        <v>42.5</v>
      </c>
      <c r="DP60" s="12">
        <v>0.42499999999999999</v>
      </c>
      <c r="DQ60" s="8">
        <v>778413.04347826098</v>
      </c>
      <c r="DR60" s="1"/>
      <c r="DS60" s="8">
        <v>915358.1</v>
      </c>
      <c r="DT60" s="8">
        <v>1426907.9</v>
      </c>
      <c r="DU60" s="8">
        <v>54705.4</v>
      </c>
      <c r="DV60" s="8">
        <v>152058.9</v>
      </c>
      <c r="DW60" s="8">
        <v>29534.2</v>
      </c>
      <c r="DX60" s="9">
        <v>15284</v>
      </c>
      <c r="DY60" s="10">
        <v>0.25</v>
      </c>
      <c r="DZ60" s="11">
        <v>45.5</v>
      </c>
      <c r="EA60" s="12">
        <v>0.45500000000000002</v>
      </c>
      <c r="EB60" s="8">
        <v>1679556.1467889911</v>
      </c>
      <c r="EC60" s="1"/>
      <c r="ED60" s="8">
        <v>2396693</v>
      </c>
      <c r="EE60" s="8">
        <v>4481642</v>
      </c>
      <c r="EF60" s="8">
        <v>143787</v>
      </c>
      <c r="EG60" s="8">
        <v>347466</v>
      </c>
      <c r="EH60" s="8">
        <v>23492</v>
      </c>
      <c r="EI60" s="40">
        <v>15109</v>
      </c>
      <c r="EJ60" s="10">
        <v>0.34</v>
      </c>
      <c r="EK60" s="11">
        <v>55.4</v>
      </c>
      <c r="EL60" s="12">
        <v>0.55399999999999994</v>
      </c>
      <c r="EM60" s="8">
        <v>5373751.1210762328</v>
      </c>
      <c r="EN60" s="1"/>
      <c r="EO60" s="8">
        <v>7773750</v>
      </c>
      <c r="EP60" s="8">
        <v>14895641</v>
      </c>
      <c r="EQ60" s="8">
        <v>274743</v>
      </c>
      <c r="ER60" s="8">
        <v>1423058</v>
      </c>
      <c r="ES60" s="8">
        <v>272176</v>
      </c>
      <c r="ET60" s="9">
        <v>18000</v>
      </c>
      <c r="EU60" s="10">
        <v>0.46</v>
      </c>
      <c r="EV60" s="11">
        <v>56.7</v>
      </c>
      <c r="EW60" s="12">
        <v>0.56700000000000006</v>
      </c>
      <c r="EX60" s="8">
        <v>17953233.256351043</v>
      </c>
      <c r="EY60" s="1"/>
      <c r="EZ60" s="8">
        <v>25811543</v>
      </c>
      <c r="FA60" s="8">
        <v>50433340</v>
      </c>
      <c r="FB60" s="8">
        <v>1078422</v>
      </c>
      <c r="FC60" s="8">
        <v>5127522</v>
      </c>
      <c r="FD60" s="8">
        <v>-416662</v>
      </c>
      <c r="FE60" s="9">
        <v>15816</v>
      </c>
      <c r="FF60" s="10">
        <v>0.31</v>
      </c>
      <c r="FG60" s="11">
        <v>58.2</v>
      </c>
      <c r="FH60" s="12">
        <v>0.58200000000000007</v>
      </c>
      <c r="FI60" s="8">
        <v>61750102.870813407</v>
      </c>
    </row>
    <row r="61" spans="1:165" x14ac:dyDescent="0.25">
      <c r="A61" s="9" t="s">
        <v>33</v>
      </c>
      <c r="B61" s="9" t="s">
        <v>295</v>
      </c>
      <c r="C61" s="27">
        <v>77.108999999999995</v>
      </c>
      <c r="D61" s="27">
        <v>62.42</v>
      </c>
      <c r="E61" s="27">
        <v>6.5229999999999997</v>
      </c>
      <c r="F61" s="27">
        <v>96.24</v>
      </c>
      <c r="G61" s="27">
        <v>0</v>
      </c>
      <c r="H61" s="27">
        <v>49.811999999999998</v>
      </c>
      <c r="I61" s="27">
        <v>21.835999999999999</v>
      </c>
      <c r="J61" s="10">
        <v>1.5418135213072732</v>
      </c>
      <c r="K61" s="27">
        <v>146.05199999999999</v>
      </c>
      <c r="L61" s="9"/>
      <c r="M61" s="27">
        <v>102.512</v>
      </c>
      <c r="N61" s="27">
        <v>60.965000000000003</v>
      </c>
      <c r="O61" s="27">
        <v>44.399000000000001</v>
      </c>
      <c r="P61" s="27">
        <v>136.089</v>
      </c>
      <c r="Q61" s="27">
        <v>0</v>
      </c>
      <c r="R61" s="27">
        <v>71.787000000000006</v>
      </c>
      <c r="S61" s="27">
        <v>24.651</v>
      </c>
      <c r="T61" s="10">
        <v>2.2322480111539407</v>
      </c>
      <c r="U61" s="27">
        <v>207.876</v>
      </c>
      <c r="V61" s="9"/>
      <c r="W61" s="27">
        <v>134.553</v>
      </c>
      <c r="X61" s="27">
        <v>322.387</v>
      </c>
      <c r="Y61" s="27">
        <v>0</v>
      </c>
      <c r="Z61" s="27">
        <v>97.635000000000005</v>
      </c>
      <c r="AA61" s="27">
        <v>185.24799999999999</v>
      </c>
      <c r="AB61" s="27">
        <v>100.221</v>
      </c>
      <c r="AC61" s="27">
        <v>496.50400000000002</v>
      </c>
      <c r="AD61" s="27">
        <v>46.71</v>
      </c>
      <c r="AE61" s="9">
        <v>5800</v>
      </c>
      <c r="AF61" s="10">
        <v>1.7402994904128519</v>
      </c>
      <c r="AG61" s="27">
        <v>420.02199999999999</v>
      </c>
      <c r="AH61" s="9"/>
      <c r="AI61" s="27">
        <v>212.91499999999999</v>
      </c>
      <c r="AJ61" s="27">
        <v>646.11800000000005</v>
      </c>
      <c r="AK61" s="27">
        <v>9.3160000000000007</v>
      </c>
      <c r="AL61" s="27">
        <v>207.67400000000001</v>
      </c>
      <c r="AM61" s="27">
        <v>364.58800000000002</v>
      </c>
      <c r="AN61" s="27">
        <v>285.60500000000002</v>
      </c>
      <c r="AO61" s="27">
        <v>733.41099999999994</v>
      </c>
      <c r="AP61" s="27">
        <v>51.311999999999998</v>
      </c>
      <c r="AQ61" s="9">
        <v>4300</v>
      </c>
      <c r="AR61" s="10">
        <v>1.7721866874389722</v>
      </c>
      <c r="AS61" s="27">
        <v>863.10799999999995</v>
      </c>
      <c r="AT61" s="9"/>
      <c r="AU61" s="27">
        <v>338.18200000000002</v>
      </c>
      <c r="AV61" s="27">
        <v>590.14700000000005</v>
      </c>
      <c r="AW61" s="27">
        <v>13.733000000000001</v>
      </c>
      <c r="AX61" s="27">
        <v>314.78100000000001</v>
      </c>
      <c r="AY61" s="27">
        <v>267.83300000000003</v>
      </c>
      <c r="AZ61" s="27">
        <v>312.64600000000002</v>
      </c>
      <c r="BA61" s="27">
        <v>1064.173</v>
      </c>
      <c r="BB61" s="27">
        <v>49.195999999999998</v>
      </c>
      <c r="BC61" s="9">
        <v>4350</v>
      </c>
      <c r="BD61" s="10">
        <v>2.2034140677213041</v>
      </c>
      <c r="BE61" s="27">
        <v>918.66099999999994</v>
      </c>
      <c r="BF61" s="1"/>
      <c r="BG61" s="8">
        <v>451.2</v>
      </c>
      <c r="BH61" s="8">
        <v>126.9</v>
      </c>
      <c r="BI61" s="8">
        <v>1621.5</v>
      </c>
      <c r="BJ61" s="8">
        <v>76.8</v>
      </c>
      <c r="BK61" s="9">
        <v>3600</v>
      </c>
      <c r="BL61" s="10">
        <v>2.31</v>
      </c>
      <c r="BM61" s="11">
        <v>62.5</v>
      </c>
      <c r="BN61" s="12">
        <v>0.625</v>
      </c>
      <c r="BO61" s="8">
        <v>1203.2</v>
      </c>
      <c r="BP61" s="1"/>
      <c r="BQ61" s="8">
        <v>656</v>
      </c>
      <c r="BR61" s="8">
        <v>320</v>
      </c>
      <c r="BS61" s="8">
        <v>2550</v>
      </c>
      <c r="BT61" s="8">
        <v>150</v>
      </c>
      <c r="BU61" s="9">
        <v>4210</v>
      </c>
      <c r="BV61" s="10">
        <v>2.1800000000000002</v>
      </c>
      <c r="BW61" s="11">
        <v>61</v>
      </c>
      <c r="BX61" s="12">
        <v>0.61</v>
      </c>
      <c r="BY61" s="8">
        <v>1682.051282051282</v>
      </c>
      <c r="BZ61" s="1"/>
      <c r="CA61" s="8" t="s">
        <v>340</v>
      </c>
      <c r="CB61" s="8" t="s">
        <v>340</v>
      </c>
      <c r="CC61" s="8" t="s">
        <v>340</v>
      </c>
      <c r="CD61" s="8" t="s">
        <v>340</v>
      </c>
      <c r="CE61" s="8" t="s">
        <v>340</v>
      </c>
      <c r="CF61" s="8" t="s">
        <v>340</v>
      </c>
      <c r="CG61" s="8" t="s">
        <v>340</v>
      </c>
      <c r="CH61" s="8" t="s">
        <v>340</v>
      </c>
      <c r="CI61" s="8" t="s">
        <v>340</v>
      </c>
      <c r="CJ61" s="8" t="s">
        <v>340</v>
      </c>
      <c r="CK61" s="1"/>
      <c r="CL61" s="8">
        <v>1987.7</v>
      </c>
      <c r="CM61" s="8">
        <v>1160.7</v>
      </c>
      <c r="CN61" s="8">
        <v>709.4</v>
      </c>
      <c r="CO61" s="8">
        <v>5658</v>
      </c>
      <c r="CP61" s="8">
        <v>360.4</v>
      </c>
      <c r="CQ61" s="9">
        <v>5800</v>
      </c>
      <c r="CR61" s="10">
        <v>1.22</v>
      </c>
      <c r="CS61" s="11">
        <v>55.4</v>
      </c>
      <c r="CT61" s="12">
        <v>0.55399999999999994</v>
      </c>
      <c r="CU61" s="8">
        <v>4456.7264573991024</v>
      </c>
      <c r="CV61" s="1"/>
      <c r="CW61" s="8">
        <v>4297.8999999999996</v>
      </c>
      <c r="CX61" s="8">
        <v>2397.6</v>
      </c>
      <c r="CY61" s="8">
        <v>1435.2</v>
      </c>
      <c r="CZ61" s="8">
        <v>11503.7</v>
      </c>
      <c r="DA61" s="8">
        <v>840.6</v>
      </c>
      <c r="DB61" s="9">
        <v>6000</v>
      </c>
      <c r="DC61" s="10">
        <v>1.1299999999999999</v>
      </c>
      <c r="DD61" s="11">
        <v>54.6</v>
      </c>
      <c r="DE61" s="12">
        <v>0.54600000000000004</v>
      </c>
      <c r="DF61" s="8">
        <v>9466.7400881057274</v>
      </c>
      <c r="DG61" s="1"/>
      <c r="DH61" s="8">
        <v>10464.6</v>
      </c>
      <c r="DI61" s="8">
        <v>4503.5</v>
      </c>
      <c r="DJ61" s="8">
        <v>3656.1</v>
      </c>
      <c r="DK61" s="8">
        <v>25241.4</v>
      </c>
      <c r="DL61" s="8">
        <v>1816.4</v>
      </c>
      <c r="DM61" s="9">
        <v>5600</v>
      </c>
      <c r="DN61" s="10">
        <v>1.52</v>
      </c>
      <c r="DO61" s="11">
        <v>48.5</v>
      </c>
      <c r="DP61" s="12">
        <v>0.48499999999999999</v>
      </c>
      <c r="DQ61" s="8">
        <v>20319.611650485436</v>
      </c>
      <c r="DR61" s="1"/>
      <c r="DS61" s="8">
        <v>24144.2</v>
      </c>
      <c r="DT61" s="8">
        <v>9930.2999999999993</v>
      </c>
      <c r="DU61" s="8">
        <v>9827.2000000000007</v>
      </c>
      <c r="DV61" s="8">
        <v>53357.9</v>
      </c>
      <c r="DW61" s="8">
        <v>2451.3000000000002</v>
      </c>
      <c r="DX61" s="9">
        <v>4200</v>
      </c>
      <c r="DY61" s="10">
        <v>2.12</v>
      </c>
      <c r="DZ61" s="11">
        <v>52.1</v>
      </c>
      <c r="EA61" s="12">
        <v>0.52100000000000002</v>
      </c>
      <c r="EB61" s="8">
        <v>50405.427974947808</v>
      </c>
      <c r="EC61" s="1"/>
      <c r="ED61" s="8">
        <v>73931</v>
      </c>
      <c r="EE61" s="8">
        <v>28423</v>
      </c>
      <c r="EF61" s="8">
        <v>27089</v>
      </c>
      <c r="EG61" s="8">
        <v>135460</v>
      </c>
      <c r="EH61" s="8">
        <v>5632</v>
      </c>
      <c r="EI61" s="40">
        <v>5000</v>
      </c>
      <c r="EJ61" s="10">
        <v>2.12</v>
      </c>
      <c r="EK61" s="11">
        <v>48.8</v>
      </c>
      <c r="EL61" s="12">
        <v>0.48799999999999999</v>
      </c>
      <c r="EM61" s="8">
        <v>144396.484375</v>
      </c>
      <c r="EN61" s="1"/>
      <c r="EO61" s="8">
        <v>258114</v>
      </c>
      <c r="EP61" s="8">
        <v>98782</v>
      </c>
      <c r="EQ61" s="8">
        <v>117310</v>
      </c>
      <c r="ER61" s="8">
        <v>521381</v>
      </c>
      <c r="ES61" s="8">
        <v>18675</v>
      </c>
      <c r="ET61" s="9">
        <v>4003</v>
      </c>
      <c r="EU61" s="10">
        <v>1.8</v>
      </c>
      <c r="EV61" s="11">
        <v>56.4</v>
      </c>
      <c r="EW61" s="12">
        <v>0.56399999999999995</v>
      </c>
      <c r="EX61" s="8">
        <v>592004.58715596318</v>
      </c>
      <c r="EY61" s="1"/>
      <c r="EZ61" s="8" t="s">
        <v>340</v>
      </c>
      <c r="FA61" s="8" t="s">
        <v>340</v>
      </c>
      <c r="FB61" s="8" t="s">
        <v>340</v>
      </c>
      <c r="FC61" s="8" t="s">
        <v>340</v>
      </c>
      <c r="FD61" s="8" t="s">
        <v>340</v>
      </c>
      <c r="FE61" s="8" t="s">
        <v>340</v>
      </c>
      <c r="FF61" s="8" t="s">
        <v>340</v>
      </c>
      <c r="FG61" s="8" t="s">
        <v>340</v>
      </c>
      <c r="FH61" s="8" t="s">
        <v>340</v>
      </c>
      <c r="FI61" s="8" t="s">
        <v>340</v>
      </c>
    </row>
    <row r="62" spans="1:165" x14ac:dyDescent="0.25">
      <c r="A62" s="9" t="s">
        <v>124</v>
      </c>
      <c r="B62" s="9" t="s">
        <v>261</v>
      </c>
      <c r="C62" s="27">
        <v>63.664999999999999</v>
      </c>
      <c r="D62" s="27">
        <v>25.797999999999998</v>
      </c>
      <c r="E62" s="27">
        <v>21.506</v>
      </c>
      <c r="F62" s="27">
        <v>22.015000000000001</v>
      </c>
      <c r="G62" s="27">
        <v>0</v>
      </c>
      <c r="H62" s="27">
        <v>89.62</v>
      </c>
      <c r="I62" s="27">
        <v>2.1520000000000001</v>
      </c>
      <c r="J62" s="10">
        <v>0.85336072563764631</v>
      </c>
      <c r="K62" s="27">
        <v>110.96899999999999</v>
      </c>
      <c r="L62" s="9"/>
      <c r="M62" s="27">
        <v>73.846999999999994</v>
      </c>
      <c r="N62" s="27">
        <v>23.39</v>
      </c>
      <c r="O62" s="27">
        <v>26.344000000000001</v>
      </c>
      <c r="P62" s="27">
        <v>22.335999999999999</v>
      </c>
      <c r="Q62" s="27">
        <v>0</v>
      </c>
      <c r="R62" s="27">
        <v>101.245</v>
      </c>
      <c r="S62" s="27">
        <v>-6.101</v>
      </c>
      <c r="T62" s="10">
        <v>0.95493800769559645</v>
      </c>
      <c r="U62" s="27">
        <v>123.581</v>
      </c>
      <c r="V62" s="9"/>
      <c r="W62" s="27">
        <v>87.76</v>
      </c>
      <c r="X62" s="27">
        <v>27.981999999999999</v>
      </c>
      <c r="Y62" s="27">
        <v>0</v>
      </c>
      <c r="Z62" s="27">
        <v>119.404</v>
      </c>
      <c r="AA62" s="27">
        <v>29.956</v>
      </c>
      <c r="AB62" s="27">
        <v>29.67</v>
      </c>
      <c r="AC62" s="27">
        <v>64.459999999999994</v>
      </c>
      <c r="AD62" s="27">
        <v>-3.3460000000000001</v>
      </c>
      <c r="AE62" s="9">
        <v>444</v>
      </c>
      <c r="AF62" s="10">
        <v>0.93410335158232072</v>
      </c>
      <c r="AG62" s="27">
        <v>147.386</v>
      </c>
      <c r="AH62" s="9"/>
      <c r="AI62" s="27">
        <v>93.156999999999996</v>
      </c>
      <c r="AJ62" s="27">
        <v>35.081000000000003</v>
      </c>
      <c r="AK62" s="27">
        <v>0</v>
      </c>
      <c r="AL62" s="27">
        <v>113.474</v>
      </c>
      <c r="AM62" s="27">
        <v>29.568999999999999</v>
      </c>
      <c r="AN62" s="27">
        <v>25.829000000000001</v>
      </c>
      <c r="AO62" s="27">
        <v>116.825</v>
      </c>
      <c r="AP62" s="27">
        <v>10.042</v>
      </c>
      <c r="AQ62" s="9">
        <v>497</v>
      </c>
      <c r="AR62" s="10">
        <v>1.1864114444181406</v>
      </c>
      <c r="AS62" s="27">
        <v>148.55500000000001</v>
      </c>
      <c r="AT62" s="9"/>
      <c r="AU62" s="27">
        <v>143.381</v>
      </c>
      <c r="AV62" s="27">
        <v>51.598999999999997</v>
      </c>
      <c r="AW62" s="27">
        <v>2.7080000000000002</v>
      </c>
      <c r="AX62" s="27">
        <v>149.36000000000001</v>
      </c>
      <c r="AY62" s="27">
        <v>36.673000000000002</v>
      </c>
      <c r="AZ62" s="27">
        <v>23.613</v>
      </c>
      <c r="BA62" s="27">
        <v>146.05500000000001</v>
      </c>
      <c r="BB62" s="27">
        <v>18.271999999999998</v>
      </c>
      <c r="BC62" s="9">
        <v>520</v>
      </c>
      <c r="BD62" s="10">
        <v>1.4070024268535435</v>
      </c>
      <c r="BE62" s="27">
        <v>203.667</v>
      </c>
      <c r="BF62" s="1"/>
      <c r="BG62" s="8">
        <v>224.4</v>
      </c>
      <c r="BH62" s="8">
        <v>163</v>
      </c>
      <c r="BI62" s="8">
        <v>234.8</v>
      </c>
      <c r="BJ62" s="8">
        <v>58.7</v>
      </c>
      <c r="BK62" s="9">
        <v>482</v>
      </c>
      <c r="BL62" s="10">
        <v>2.1</v>
      </c>
      <c r="BM62" s="11">
        <v>21</v>
      </c>
      <c r="BN62" s="12">
        <v>0.21</v>
      </c>
      <c r="BO62" s="8">
        <v>284.05063291139243</v>
      </c>
      <c r="BP62" s="1"/>
      <c r="BQ62" s="8">
        <v>289.10000000000002</v>
      </c>
      <c r="BR62" s="8">
        <v>263.3</v>
      </c>
      <c r="BS62" s="8">
        <v>263.5</v>
      </c>
      <c r="BT62" s="8">
        <v>20.3</v>
      </c>
      <c r="BU62" s="9">
        <v>529</v>
      </c>
      <c r="BV62" s="10">
        <v>1.06</v>
      </c>
      <c r="BW62" s="11">
        <v>25.4</v>
      </c>
      <c r="BX62" s="12">
        <v>0.254</v>
      </c>
      <c r="BY62" s="8">
        <v>387.5335120643432</v>
      </c>
      <c r="BZ62" s="1"/>
      <c r="CA62" s="8">
        <v>496.8</v>
      </c>
      <c r="CB62" s="8">
        <v>482.4</v>
      </c>
      <c r="CC62" s="8">
        <v>0</v>
      </c>
      <c r="CD62" s="8">
        <v>311.3</v>
      </c>
      <c r="CE62" s="8">
        <v>-2</v>
      </c>
      <c r="CF62" s="9">
        <v>5502</v>
      </c>
      <c r="CG62" s="10">
        <v>1.91</v>
      </c>
      <c r="CH62" s="11">
        <v>29.8</v>
      </c>
      <c r="CI62" s="12">
        <v>0.29799999999999999</v>
      </c>
      <c r="CJ62" s="8">
        <v>707.69230769230774</v>
      </c>
      <c r="CK62" s="1"/>
      <c r="CL62" s="8">
        <v>807</v>
      </c>
      <c r="CM62" s="8">
        <v>858.1</v>
      </c>
      <c r="CN62" s="8">
        <v>0</v>
      </c>
      <c r="CO62" s="8">
        <v>504.6</v>
      </c>
      <c r="CP62" s="8">
        <v>116.7</v>
      </c>
      <c r="CQ62" s="9">
        <v>500</v>
      </c>
      <c r="CR62" s="10">
        <v>0.67</v>
      </c>
      <c r="CS62" s="11">
        <v>40.5</v>
      </c>
      <c r="CT62" s="12">
        <v>0.40500000000000003</v>
      </c>
      <c r="CU62" s="8">
        <v>1356.3025210084033</v>
      </c>
      <c r="CV62" s="1"/>
      <c r="CW62" s="8">
        <v>1659.6</v>
      </c>
      <c r="CX62" s="8">
        <v>1248.9000000000001</v>
      </c>
      <c r="CY62" s="8">
        <v>4</v>
      </c>
      <c r="CZ62" s="8">
        <v>1341.7</v>
      </c>
      <c r="DA62" s="8">
        <v>261.3</v>
      </c>
      <c r="DB62" s="9">
        <v>610</v>
      </c>
      <c r="DC62" s="10">
        <v>0.77</v>
      </c>
      <c r="DD62" s="11">
        <v>37.6</v>
      </c>
      <c r="DE62" s="12">
        <v>0.376</v>
      </c>
      <c r="DF62" s="8">
        <v>2659.6153846153843</v>
      </c>
      <c r="DG62" s="1"/>
      <c r="DH62" s="8">
        <v>2966.3</v>
      </c>
      <c r="DI62" s="8">
        <v>2282.5</v>
      </c>
      <c r="DJ62" s="8">
        <v>8.1999999999999993</v>
      </c>
      <c r="DK62" s="8">
        <v>2666.7</v>
      </c>
      <c r="DL62" s="8">
        <v>-383.6</v>
      </c>
      <c r="DM62" s="9">
        <v>550</v>
      </c>
      <c r="DN62" s="10">
        <v>0.49</v>
      </c>
      <c r="DO62" s="11">
        <v>44.3</v>
      </c>
      <c r="DP62" s="12">
        <v>0.44299999999999995</v>
      </c>
      <c r="DQ62" s="8">
        <v>5325.4937163375225</v>
      </c>
      <c r="DR62" s="1"/>
      <c r="DS62" s="8">
        <v>5501.5</v>
      </c>
      <c r="DT62" s="8">
        <v>4255.2</v>
      </c>
      <c r="DU62" s="8">
        <v>16.2</v>
      </c>
      <c r="DV62" s="8">
        <v>5279.9</v>
      </c>
      <c r="DW62" s="8">
        <v>-544</v>
      </c>
      <c r="DX62" s="9">
        <v>518</v>
      </c>
      <c r="DY62" s="10">
        <v>0.75</v>
      </c>
      <c r="DZ62" s="11">
        <v>37.700000000000003</v>
      </c>
      <c r="EA62" s="12">
        <v>0.377</v>
      </c>
      <c r="EB62" s="8">
        <v>8830.6581059390046</v>
      </c>
      <c r="EC62" s="1"/>
      <c r="ED62" s="8">
        <v>11653</v>
      </c>
      <c r="EE62" s="8">
        <v>10170</v>
      </c>
      <c r="EF62" s="8">
        <v>42</v>
      </c>
      <c r="EG62" s="8">
        <v>11955</v>
      </c>
      <c r="EH62" s="8">
        <v>-2522</v>
      </c>
      <c r="EI62" s="40">
        <v>460</v>
      </c>
      <c r="EJ62" s="10">
        <v>1.07</v>
      </c>
      <c r="EK62" s="11">
        <v>40.299999999999997</v>
      </c>
      <c r="EL62" s="12">
        <v>0.40299999999999997</v>
      </c>
      <c r="EM62" s="8">
        <v>19519.262981574539</v>
      </c>
      <c r="EN62" s="1"/>
      <c r="EO62" s="8">
        <v>23975</v>
      </c>
      <c r="EP62" s="8">
        <v>27440</v>
      </c>
      <c r="EQ62" s="8">
        <v>2687</v>
      </c>
      <c r="ER62" s="8">
        <v>27229</v>
      </c>
      <c r="ES62" s="8">
        <v>-15040</v>
      </c>
      <c r="ET62" s="9">
        <v>181</v>
      </c>
      <c r="EU62" s="10">
        <v>1.08</v>
      </c>
      <c r="EV62" s="11">
        <v>45.8</v>
      </c>
      <c r="EW62" s="12">
        <v>0.45799999999999996</v>
      </c>
      <c r="EX62" s="8">
        <v>44234.317343173432</v>
      </c>
      <c r="EY62" s="1"/>
      <c r="EZ62" s="8">
        <v>124845</v>
      </c>
      <c r="FA62" s="8">
        <v>72077</v>
      </c>
      <c r="FB62" s="8">
        <v>8653</v>
      </c>
      <c r="FC62" s="8">
        <v>90058</v>
      </c>
      <c r="FD62" s="8">
        <v>27392</v>
      </c>
      <c r="FE62" s="9">
        <v>120</v>
      </c>
      <c r="FF62" s="10">
        <v>3.9</v>
      </c>
      <c r="FG62" s="11">
        <v>7.3</v>
      </c>
      <c r="FH62" s="12">
        <v>7.2999999999999995E-2</v>
      </c>
      <c r="FI62" s="8">
        <v>134676.37540453073</v>
      </c>
    </row>
    <row r="63" spans="1:165" x14ac:dyDescent="0.25">
      <c r="A63" s="9" t="s">
        <v>125</v>
      </c>
      <c r="B63" s="9" t="s">
        <v>261</v>
      </c>
      <c r="C63" s="27">
        <v>72.524000000000001</v>
      </c>
      <c r="D63" s="27">
        <v>6.6790000000000003</v>
      </c>
      <c r="E63" s="27">
        <v>36.308999999999997</v>
      </c>
      <c r="F63" s="27">
        <v>28.875</v>
      </c>
      <c r="G63" s="27">
        <v>0</v>
      </c>
      <c r="H63" s="27">
        <v>86.637</v>
      </c>
      <c r="I63" s="27">
        <v>13.159000000000001</v>
      </c>
      <c r="J63" s="10">
        <v>4.3232519838299144</v>
      </c>
      <c r="K63" s="27">
        <v>115.512</v>
      </c>
      <c r="L63" s="9"/>
      <c r="M63" s="27">
        <v>105.125</v>
      </c>
      <c r="N63" s="27">
        <v>18.696999999999999</v>
      </c>
      <c r="O63" s="27">
        <v>72.409000000000006</v>
      </c>
      <c r="P63" s="27">
        <v>29.834</v>
      </c>
      <c r="Q63" s="27">
        <v>7.1999999999999995E-2</v>
      </c>
      <c r="R63" s="27">
        <v>166.32499999999999</v>
      </c>
      <c r="S63" s="27">
        <v>24.864999999999998</v>
      </c>
      <c r="T63" s="10">
        <v>1.5956570572819169</v>
      </c>
      <c r="U63" s="27">
        <v>196.23099999999999</v>
      </c>
      <c r="V63" s="9"/>
      <c r="W63" s="27">
        <v>101.229</v>
      </c>
      <c r="X63" s="27">
        <v>26.073</v>
      </c>
      <c r="Y63" s="27">
        <v>2.0830000000000002</v>
      </c>
      <c r="Z63" s="27">
        <v>181.143</v>
      </c>
      <c r="AA63" s="27">
        <v>19.827000000000002</v>
      </c>
      <c r="AB63" s="27">
        <v>88.242999999999995</v>
      </c>
      <c r="AC63" s="27">
        <v>80.415999999999997</v>
      </c>
      <c r="AD63" s="27">
        <v>-5.3140000000000001</v>
      </c>
      <c r="AE63" s="9">
        <v>900</v>
      </c>
      <c r="AF63" s="10">
        <v>1.3150249659555151</v>
      </c>
      <c r="AG63" s="27">
        <v>209.29900000000001</v>
      </c>
      <c r="AH63" s="9"/>
      <c r="AI63" s="27">
        <v>78.793000000000006</v>
      </c>
      <c r="AJ63" s="27">
        <v>41.926000000000002</v>
      </c>
      <c r="AK63" s="27">
        <v>4.5170000000000003</v>
      </c>
      <c r="AL63" s="27">
        <v>165.57300000000001</v>
      </c>
      <c r="AM63" s="27">
        <v>30.664000000000001</v>
      </c>
      <c r="AN63" s="27">
        <v>102.559</v>
      </c>
      <c r="AO63" s="27">
        <v>129.363</v>
      </c>
      <c r="AP63" s="27">
        <v>-2.3460000000000001</v>
      </c>
      <c r="AQ63" s="9">
        <v>676</v>
      </c>
      <c r="AR63" s="10">
        <v>1.3672710670493087</v>
      </c>
      <c r="AS63" s="27">
        <v>212.01599999999999</v>
      </c>
      <c r="AT63" s="9"/>
      <c r="AU63" s="27">
        <v>148.315</v>
      </c>
      <c r="AV63" s="27">
        <v>102.36</v>
      </c>
      <c r="AW63" s="27">
        <v>8.0000000000000002E-3</v>
      </c>
      <c r="AX63" s="27">
        <v>204.06</v>
      </c>
      <c r="AY63" s="27">
        <v>33.713999999999999</v>
      </c>
      <c r="AZ63" s="27">
        <v>124.399</v>
      </c>
      <c r="BA63" s="27">
        <v>238.09</v>
      </c>
      <c r="BB63" s="27">
        <v>42.210999999999999</v>
      </c>
      <c r="BC63" s="9">
        <v>678</v>
      </c>
      <c r="BD63" s="10">
        <v>3.0361274248086847</v>
      </c>
      <c r="BE63" s="27">
        <v>306.428</v>
      </c>
      <c r="BF63" s="1"/>
      <c r="BG63" s="8">
        <v>242.7</v>
      </c>
      <c r="BH63" s="8">
        <v>189</v>
      </c>
      <c r="BI63" s="8">
        <v>330.5</v>
      </c>
      <c r="BJ63" s="8">
        <v>106.1</v>
      </c>
      <c r="BK63" s="9">
        <v>769</v>
      </c>
      <c r="BL63" s="10">
        <v>2.15</v>
      </c>
      <c r="BM63" s="11">
        <v>48.5</v>
      </c>
      <c r="BN63" s="12">
        <v>0.48499999999999999</v>
      </c>
      <c r="BO63" s="8">
        <v>471.26213592233006</v>
      </c>
      <c r="BP63" s="1"/>
      <c r="BQ63" s="8">
        <v>463.5</v>
      </c>
      <c r="BR63" s="8">
        <v>354.3</v>
      </c>
      <c r="BS63" s="8">
        <v>518.6</v>
      </c>
      <c r="BT63" s="8">
        <v>146</v>
      </c>
      <c r="BU63" s="9">
        <v>800</v>
      </c>
      <c r="BV63" s="10">
        <v>2.0099999999999998</v>
      </c>
      <c r="BW63" s="11">
        <v>37.5</v>
      </c>
      <c r="BX63" s="12">
        <v>0.375</v>
      </c>
      <c r="BY63" s="8">
        <v>741.6</v>
      </c>
      <c r="BZ63" s="1"/>
      <c r="CA63" s="8">
        <v>796.2</v>
      </c>
      <c r="CB63" s="8">
        <v>575.9</v>
      </c>
      <c r="CC63" s="8">
        <v>80.099999999999994</v>
      </c>
      <c r="CD63" s="8">
        <v>633.29999999999995</v>
      </c>
      <c r="CE63" s="8">
        <v>32.4</v>
      </c>
      <c r="CF63" s="9">
        <v>1359</v>
      </c>
      <c r="CG63" s="10">
        <v>2.62</v>
      </c>
      <c r="CH63" s="11">
        <v>26.8</v>
      </c>
      <c r="CI63" s="12">
        <v>0.26800000000000002</v>
      </c>
      <c r="CJ63" s="8">
        <v>1087.704918032787</v>
      </c>
      <c r="CK63" s="1"/>
      <c r="CL63" s="8">
        <v>1277.0999999999999</v>
      </c>
      <c r="CM63" s="8">
        <v>897.8</v>
      </c>
      <c r="CN63" s="8">
        <v>133.19999999999999</v>
      </c>
      <c r="CO63" s="8">
        <v>1040.2</v>
      </c>
      <c r="CP63" s="8">
        <v>218</v>
      </c>
      <c r="CQ63" s="9">
        <v>1178</v>
      </c>
      <c r="CR63" s="10">
        <v>2.06</v>
      </c>
      <c r="CS63" s="11">
        <v>29.1</v>
      </c>
      <c r="CT63" s="12">
        <v>0.29100000000000004</v>
      </c>
      <c r="CU63" s="8">
        <v>1801.2693935119887</v>
      </c>
      <c r="CV63" s="1"/>
      <c r="CW63" s="8">
        <v>2277.1999999999998</v>
      </c>
      <c r="CX63" s="8">
        <v>1506.4</v>
      </c>
      <c r="CY63" s="8">
        <v>268.5</v>
      </c>
      <c r="CZ63" s="8">
        <v>2561.9</v>
      </c>
      <c r="DA63" s="8">
        <v>751.7</v>
      </c>
      <c r="DB63" s="9">
        <v>1170</v>
      </c>
      <c r="DC63" s="10">
        <v>1.59</v>
      </c>
      <c r="DD63" s="11">
        <v>33.700000000000003</v>
      </c>
      <c r="DE63" s="12">
        <v>0.33700000000000002</v>
      </c>
      <c r="DF63" s="8">
        <v>3434.6907993966811</v>
      </c>
      <c r="DG63" s="1"/>
      <c r="DH63" s="8">
        <v>6757.9</v>
      </c>
      <c r="DI63" s="8">
        <v>5731.5</v>
      </c>
      <c r="DJ63" s="8">
        <v>637.4</v>
      </c>
      <c r="DK63" s="8">
        <v>5229.7</v>
      </c>
      <c r="DL63" s="8">
        <v>1291.4000000000001</v>
      </c>
      <c r="DM63" s="9">
        <v>1371</v>
      </c>
      <c r="DN63" s="10">
        <v>1.38</v>
      </c>
      <c r="DO63" s="11">
        <v>40.6</v>
      </c>
      <c r="DP63" s="12">
        <v>0.40600000000000003</v>
      </c>
      <c r="DQ63" s="8">
        <v>11376.936026936028</v>
      </c>
      <c r="DR63" s="1"/>
      <c r="DS63" s="8">
        <v>17817.400000000001</v>
      </c>
      <c r="DT63" s="8">
        <v>23533</v>
      </c>
      <c r="DU63" s="8">
        <v>1461.6</v>
      </c>
      <c r="DV63" s="8">
        <v>9887.9</v>
      </c>
      <c r="DW63" s="8">
        <v>1477.9</v>
      </c>
      <c r="DX63" s="9">
        <v>1359</v>
      </c>
      <c r="DY63" s="10">
        <v>1.53</v>
      </c>
      <c r="DZ63" s="11">
        <v>52.5</v>
      </c>
      <c r="EA63" s="12">
        <v>0.52500000000000002</v>
      </c>
      <c r="EB63" s="8">
        <v>37510.315789473687</v>
      </c>
      <c r="EC63" s="1"/>
      <c r="ED63" s="8">
        <v>46935</v>
      </c>
      <c r="EE63" s="8">
        <v>78512</v>
      </c>
      <c r="EF63" s="8">
        <v>3757</v>
      </c>
      <c r="EG63" s="8">
        <v>18870</v>
      </c>
      <c r="EH63" s="8">
        <v>1172</v>
      </c>
      <c r="EI63" s="40">
        <v>1390</v>
      </c>
      <c r="EJ63" s="10">
        <v>1</v>
      </c>
      <c r="EK63" s="11">
        <v>63.3</v>
      </c>
      <c r="EL63" s="12">
        <v>0.63300000000000001</v>
      </c>
      <c r="EM63" s="8">
        <v>127888.28337874659</v>
      </c>
      <c r="EN63" s="1"/>
      <c r="EO63" s="8">
        <v>120298</v>
      </c>
      <c r="EP63" s="8">
        <v>234394</v>
      </c>
      <c r="EQ63" s="8">
        <v>11746</v>
      </c>
      <c r="ER63" s="8">
        <v>74194</v>
      </c>
      <c r="ES63" s="8">
        <v>-28029</v>
      </c>
      <c r="ET63" s="9">
        <v>1299</v>
      </c>
      <c r="EU63" s="10">
        <v>0.64</v>
      </c>
      <c r="EV63" s="11">
        <v>68</v>
      </c>
      <c r="EW63" s="12">
        <v>0.68</v>
      </c>
      <c r="EX63" s="8">
        <v>375931.25000000006</v>
      </c>
      <c r="EY63" s="1"/>
      <c r="EZ63" s="8">
        <v>744194</v>
      </c>
      <c r="FA63" s="8">
        <v>1103473</v>
      </c>
      <c r="FB63" s="8">
        <v>34966</v>
      </c>
      <c r="FC63" s="8">
        <v>267968</v>
      </c>
      <c r="FD63" s="8">
        <v>-47830</v>
      </c>
      <c r="FE63" s="9">
        <v>1348</v>
      </c>
      <c r="FF63" s="10">
        <v>0.45</v>
      </c>
      <c r="FG63" s="11">
        <v>51.4</v>
      </c>
      <c r="FH63" s="12">
        <v>0.51400000000000001</v>
      </c>
      <c r="FI63" s="8">
        <v>1531263.3744855968</v>
      </c>
    </row>
    <row r="64" spans="1:165" x14ac:dyDescent="0.25">
      <c r="A64" s="9" t="s">
        <v>126</v>
      </c>
      <c r="B64" s="9" t="s">
        <v>261</v>
      </c>
      <c r="C64" s="27">
        <v>25.207999999999998</v>
      </c>
      <c r="D64" s="27">
        <v>3.7160000000000002</v>
      </c>
      <c r="E64" s="27">
        <v>3.1960000000000002</v>
      </c>
      <c r="F64" s="27">
        <v>10.289</v>
      </c>
      <c r="G64" s="27">
        <v>7.5999999999999998E-2</v>
      </c>
      <c r="H64" s="27">
        <v>22.248000000000001</v>
      </c>
      <c r="I64" s="27">
        <v>1.9410000000000001</v>
      </c>
      <c r="J64" s="10">
        <v>2.7688374596340153</v>
      </c>
      <c r="K64" s="27">
        <v>32.119999999999997</v>
      </c>
      <c r="L64" s="9"/>
      <c r="M64" s="27">
        <v>29.768999999999998</v>
      </c>
      <c r="N64" s="27">
        <v>3.548</v>
      </c>
      <c r="O64" s="27">
        <v>4.4779999999999998</v>
      </c>
      <c r="P64" s="27">
        <v>11.347</v>
      </c>
      <c r="Q64" s="27">
        <v>0.371</v>
      </c>
      <c r="R64" s="27">
        <v>26.077000000000002</v>
      </c>
      <c r="S64" s="27">
        <v>1.012</v>
      </c>
      <c r="T64" s="10">
        <v>3.1981397970687713</v>
      </c>
      <c r="U64" s="27">
        <v>37.795000000000002</v>
      </c>
      <c r="V64" s="9"/>
      <c r="W64" s="27">
        <v>35.488999999999997</v>
      </c>
      <c r="X64" s="27">
        <v>22.952999999999999</v>
      </c>
      <c r="Y64" s="27">
        <v>5.5E-2</v>
      </c>
      <c r="Z64" s="27">
        <v>47.859000000000002</v>
      </c>
      <c r="AA64" s="27">
        <v>20.247</v>
      </c>
      <c r="AB64" s="27">
        <v>15.131</v>
      </c>
      <c r="AC64" s="27">
        <v>44.664000000000001</v>
      </c>
      <c r="AD64" s="27">
        <v>0.93899999999999995</v>
      </c>
      <c r="AE64" s="9">
        <v>450</v>
      </c>
      <c r="AF64" s="10">
        <v>1.1336494295451178</v>
      </c>
      <c r="AG64" s="27">
        <v>70.867000000000004</v>
      </c>
      <c r="AH64" s="9"/>
      <c r="AI64" s="27">
        <v>35.722999999999999</v>
      </c>
      <c r="AJ64" s="27">
        <v>72.281000000000006</v>
      </c>
      <c r="AK64" s="27">
        <v>3.9E-2</v>
      </c>
      <c r="AL64" s="27">
        <v>50.155000000000001</v>
      </c>
      <c r="AM64" s="27">
        <v>59.366999999999997</v>
      </c>
      <c r="AN64" s="27">
        <v>27.385000000000002</v>
      </c>
      <c r="AO64" s="27">
        <v>98.902000000000001</v>
      </c>
      <c r="AP64" s="27">
        <v>5.4950000000000001</v>
      </c>
      <c r="AQ64" s="9">
        <v>615</v>
      </c>
      <c r="AR64" s="10">
        <v>1.2175282564387622</v>
      </c>
      <c r="AS64" s="27">
        <v>122.47499999999999</v>
      </c>
      <c r="AT64" s="9"/>
      <c r="AU64" s="27">
        <v>62.405999999999999</v>
      </c>
      <c r="AV64" s="27">
        <v>66.697999999999993</v>
      </c>
      <c r="AW64" s="27">
        <v>0.16400000000000001</v>
      </c>
      <c r="AX64" s="27">
        <v>58.298999999999999</v>
      </c>
      <c r="AY64" s="27">
        <v>32.354999999999997</v>
      </c>
      <c r="AZ64" s="27">
        <v>30.4</v>
      </c>
      <c r="BA64" s="27">
        <v>158.756</v>
      </c>
      <c r="BB64" s="27">
        <v>20.614000000000001</v>
      </c>
      <c r="BC64" s="9">
        <v>650</v>
      </c>
      <c r="BD64" s="10">
        <v>2.0614433626951012</v>
      </c>
      <c r="BE64" s="27">
        <v>125.161</v>
      </c>
      <c r="BF64" s="1"/>
      <c r="BG64" s="8">
        <v>122.2</v>
      </c>
      <c r="BH64" s="8">
        <v>62.9</v>
      </c>
      <c r="BI64" s="8">
        <v>240.4</v>
      </c>
      <c r="BJ64" s="8">
        <v>65.400000000000006</v>
      </c>
      <c r="BK64" s="9">
        <v>701</v>
      </c>
      <c r="BL64" s="10">
        <v>2.78</v>
      </c>
      <c r="BM64" s="11">
        <v>37.6</v>
      </c>
      <c r="BN64" s="12">
        <v>0.376</v>
      </c>
      <c r="BO64" s="8">
        <v>195.83333333333334</v>
      </c>
      <c r="BP64" s="1"/>
      <c r="BQ64" s="8">
        <v>226.7</v>
      </c>
      <c r="BR64" s="8">
        <v>104.7</v>
      </c>
      <c r="BS64" s="8">
        <v>305</v>
      </c>
      <c r="BT64" s="8">
        <v>68.900000000000006</v>
      </c>
      <c r="BU64" s="9">
        <v>677</v>
      </c>
      <c r="BV64" s="10">
        <v>2.5299999999999998</v>
      </c>
      <c r="BW64" s="11">
        <v>29.4</v>
      </c>
      <c r="BX64" s="12">
        <v>0.29399999999999998</v>
      </c>
      <c r="BY64" s="8">
        <v>321.10481586402267</v>
      </c>
      <c r="BZ64" s="1"/>
      <c r="CA64" s="8">
        <v>352.2</v>
      </c>
      <c r="CB64" s="8">
        <v>144.9</v>
      </c>
      <c r="CC64" s="8">
        <v>151.19999999999999</v>
      </c>
      <c r="CD64" s="8">
        <v>385</v>
      </c>
      <c r="CE64" s="8">
        <v>74.7</v>
      </c>
      <c r="CF64" s="9">
        <v>700</v>
      </c>
      <c r="CG64" s="10">
        <v>1.5</v>
      </c>
      <c r="CH64" s="11">
        <v>31.5</v>
      </c>
      <c r="CI64" s="12">
        <v>0.315</v>
      </c>
      <c r="CJ64" s="8">
        <v>514.16058394160575</v>
      </c>
      <c r="CK64" s="1"/>
      <c r="CL64" s="8">
        <v>559.1</v>
      </c>
      <c r="CM64" s="8">
        <v>220.6</v>
      </c>
      <c r="CN64" s="8">
        <v>213.2</v>
      </c>
      <c r="CO64" s="8">
        <v>547.9</v>
      </c>
      <c r="CP64" s="8">
        <v>43.9</v>
      </c>
      <c r="CQ64" s="9">
        <v>700</v>
      </c>
      <c r="CR64" s="10">
        <v>1.75</v>
      </c>
      <c r="CS64" s="11">
        <v>22.4</v>
      </c>
      <c r="CT64" s="12">
        <v>0.22399999999999998</v>
      </c>
      <c r="CU64" s="8">
        <v>720.48969072164948</v>
      </c>
      <c r="CV64" s="1"/>
      <c r="CW64" s="8">
        <v>912.9</v>
      </c>
      <c r="CX64" s="8">
        <v>341</v>
      </c>
      <c r="CY64" s="8">
        <v>371.2</v>
      </c>
      <c r="CZ64" s="8">
        <v>1217.3</v>
      </c>
      <c r="DA64" s="8">
        <v>181.4</v>
      </c>
      <c r="DB64" s="9">
        <v>552</v>
      </c>
      <c r="DC64" s="10">
        <v>1.44</v>
      </c>
      <c r="DD64" s="11">
        <v>28.4</v>
      </c>
      <c r="DE64" s="12">
        <v>0.28399999999999997</v>
      </c>
      <c r="DF64" s="8">
        <v>1275</v>
      </c>
      <c r="DG64" s="1"/>
      <c r="DH64" s="8">
        <v>1584.2</v>
      </c>
      <c r="DI64" s="8">
        <v>875.2</v>
      </c>
      <c r="DJ64" s="8">
        <v>717.3</v>
      </c>
      <c r="DK64" s="8">
        <v>2369.8000000000002</v>
      </c>
      <c r="DL64" s="8">
        <v>439.1</v>
      </c>
      <c r="DM64" s="9">
        <v>500</v>
      </c>
      <c r="DN64" s="10">
        <v>0.98</v>
      </c>
      <c r="DO64" s="11">
        <v>36.200000000000003</v>
      </c>
      <c r="DP64" s="12">
        <v>0.36200000000000004</v>
      </c>
      <c r="DQ64" s="8">
        <v>2483.07210031348</v>
      </c>
      <c r="DR64" s="1"/>
      <c r="DS64" s="8">
        <v>3924.7</v>
      </c>
      <c r="DT64" s="8">
        <v>1637.4</v>
      </c>
      <c r="DU64" s="8">
        <v>1431</v>
      </c>
      <c r="DV64" s="8">
        <v>4518.8999999999996</v>
      </c>
      <c r="DW64" s="8">
        <v>1096.3</v>
      </c>
      <c r="DX64" s="9">
        <v>534</v>
      </c>
      <c r="DY64" s="10">
        <v>1.54</v>
      </c>
      <c r="DZ64" s="11">
        <v>24.3</v>
      </c>
      <c r="EA64" s="12">
        <v>0.24299999999999999</v>
      </c>
      <c r="EB64" s="8">
        <v>5184.544253632761</v>
      </c>
      <c r="EC64" s="1"/>
      <c r="ED64" s="8">
        <v>9101</v>
      </c>
      <c r="EE64" s="8">
        <v>3916</v>
      </c>
      <c r="EF64" s="8">
        <v>3730</v>
      </c>
      <c r="EG64" s="8">
        <v>10040</v>
      </c>
      <c r="EH64" s="8">
        <v>2622</v>
      </c>
      <c r="EI64" s="40">
        <v>516</v>
      </c>
      <c r="EJ64" s="10">
        <v>0.9</v>
      </c>
      <c r="EK64" s="11">
        <v>30.6</v>
      </c>
      <c r="EL64" s="12">
        <v>0.30599999999999999</v>
      </c>
      <c r="EM64" s="8">
        <v>13113.832853025937</v>
      </c>
      <c r="EN64" s="1"/>
      <c r="EO64" s="8">
        <v>29950</v>
      </c>
      <c r="EP64" s="8">
        <v>11635</v>
      </c>
      <c r="EQ64" s="8">
        <v>13812</v>
      </c>
      <c r="ER64" s="8">
        <v>35597</v>
      </c>
      <c r="ES64" s="8">
        <v>11523</v>
      </c>
      <c r="ET64" s="9">
        <v>533</v>
      </c>
      <c r="EU64" s="10">
        <v>1.23</v>
      </c>
      <c r="EV64" s="11">
        <v>36.5</v>
      </c>
      <c r="EW64" s="12">
        <v>0.36499999999999999</v>
      </c>
      <c r="EX64" s="8">
        <v>47165.354330708658</v>
      </c>
      <c r="EY64" s="1"/>
      <c r="EZ64" s="8">
        <v>99585</v>
      </c>
      <c r="FA64" s="8">
        <v>38149</v>
      </c>
      <c r="FB64" s="8">
        <v>44788</v>
      </c>
      <c r="FC64" s="8">
        <v>124806</v>
      </c>
      <c r="FD64" s="8">
        <v>30714</v>
      </c>
      <c r="FE64" s="9">
        <v>576</v>
      </c>
      <c r="FF64" s="10">
        <v>1.3</v>
      </c>
      <c r="FG64" s="11">
        <v>32.1</v>
      </c>
      <c r="FH64" s="12">
        <v>0.32100000000000001</v>
      </c>
      <c r="FI64" s="8">
        <v>146664.21207658321</v>
      </c>
    </row>
    <row r="65" spans="1:165" x14ac:dyDescent="0.25">
      <c r="A65" s="9" t="s">
        <v>227</v>
      </c>
      <c r="B65" s="9" t="s">
        <v>261</v>
      </c>
      <c r="C65" s="27">
        <v>40.024999999999999</v>
      </c>
      <c r="D65" s="27">
        <v>4.9690000000000003</v>
      </c>
      <c r="E65" s="27">
        <v>21.085000000000001</v>
      </c>
      <c r="F65" s="27">
        <v>7.1769999999999996</v>
      </c>
      <c r="G65" s="27">
        <v>3.89</v>
      </c>
      <c r="H65" s="27">
        <v>55.012</v>
      </c>
      <c r="I65" s="27">
        <v>3.9670000000000001</v>
      </c>
      <c r="J65" s="10">
        <v>1.4443550010062387</v>
      </c>
      <c r="K65" s="27">
        <v>66.078999999999994</v>
      </c>
      <c r="L65" s="9"/>
      <c r="M65" s="27">
        <v>44.305999999999997</v>
      </c>
      <c r="N65" s="27">
        <v>9.2550000000000008</v>
      </c>
      <c r="O65" s="27">
        <v>5.0830000000000002</v>
      </c>
      <c r="P65" s="27">
        <v>4.1630000000000003</v>
      </c>
      <c r="Q65" s="27">
        <v>2.9649999999999999</v>
      </c>
      <c r="R65" s="27">
        <v>50.874000000000002</v>
      </c>
      <c r="S65" s="27" t="s">
        <v>340</v>
      </c>
      <c r="T65" s="10">
        <v>0.44981091301998921</v>
      </c>
      <c r="U65" s="27">
        <v>58.643999999999998</v>
      </c>
      <c r="V65" s="9"/>
      <c r="W65" s="27">
        <v>47.201000000000001</v>
      </c>
      <c r="X65" s="27">
        <v>9.6449999999999996</v>
      </c>
      <c r="Y65" s="27">
        <v>0.89100000000000001</v>
      </c>
      <c r="Z65" s="27">
        <v>82.022999999999996</v>
      </c>
      <c r="AA65" s="27">
        <v>10.62</v>
      </c>
      <c r="AB65" s="27">
        <v>34.738</v>
      </c>
      <c r="AC65" s="27">
        <v>54.212000000000003</v>
      </c>
      <c r="AD65" s="27">
        <v>1.01</v>
      </c>
      <c r="AE65" s="9">
        <v>650</v>
      </c>
      <c r="AF65" s="10">
        <v>0.90819209039548021</v>
      </c>
      <c r="AG65" s="27">
        <v>92.558999999999997</v>
      </c>
      <c r="AH65" s="9"/>
      <c r="AI65" s="27">
        <v>34.399000000000001</v>
      </c>
      <c r="AJ65" s="27">
        <v>15.253</v>
      </c>
      <c r="AK65" s="27">
        <v>6.4000000000000001E-2</v>
      </c>
      <c r="AL65" s="27">
        <v>85.911000000000001</v>
      </c>
      <c r="AM65" s="27">
        <v>17.021000000000001</v>
      </c>
      <c r="AN65" s="27">
        <v>49.808</v>
      </c>
      <c r="AO65" s="27">
        <v>99.769000000000005</v>
      </c>
      <c r="AP65" s="27">
        <v>13.039</v>
      </c>
      <c r="AQ65" s="9">
        <v>524</v>
      </c>
      <c r="AR65" s="10">
        <v>0.89612831208507138</v>
      </c>
      <c r="AS65" s="27">
        <v>101.22799999999999</v>
      </c>
      <c r="AT65" s="9"/>
      <c r="AU65" s="27">
        <v>76.415000000000006</v>
      </c>
      <c r="AV65" s="27">
        <v>34.631999999999998</v>
      </c>
      <c r="AW65" s="27">
        <v>0.73499999999999999</v>
      </c>
      <c r="AX65" s="27">
        <v>106.27200000000001</v>
      </c>
      <c r="AY65" s="27">
        <v>24.488</v>
      </c>
      <c r="AZ65" s="27">
        <v>40.735999999999997</v>
      </c>
      <c r="BA65" s="27">
        <v>161.459</v>
      </c>
      <c r="BB65" s="27">
        <v>31.295999999999999</v>
      </c>
      <c r="BC65" s="9">
        <v>538</v>
      </c>
      <c r="BD65" s="10">
        <v>1.4142437112054884</v>
      </c>
      <c r="BE65" s="27">
        <v>141.63900000000001</v>
      </c>
      <c r="BF65" s="1"/>
      <c r="BG65" s="8">
        <v>120.3</v>
      </c>
      <c r="BH65" s="8">
        <v>106</v>
      </c>
      <c r="BI65" s="8">
        <v>255.2</v>
      </c>
      <c r="BJ65" s="8">
        <v>38.5</v>
      </c>
      <c r="BK65" s="9">
        <v>535</v>
      </c>
      <c r="BL65" s="10">
        <v>1.68</v>
      </c>
      <c r="BM65" s="11">
        <v>36.799999999999997</v>
      </c>
      <c r="BN65" s="12">
        <v>0.36799999999999999</v>
      </c>
      <c r="BO65" s="8">
        <v>190.34810126582278</v>
      </c>
      <c r="BP65" s="1"/>
      <c r="BQ65" s="8">
        <v>197.4</v>
      </c>
      <c r="BR65" s="8">
        <v>115</v>
      </c>
      <c r="BS65" s="8">
        <v>329.2</v>
      </c>
      <c r="BT65" s="8">
        <v>15</v>
      </c>
      <c r="BU65" s="9">
        <v>540</v>
      </c>
      <c r="BV65" s="10">
        <v>1.99</v>
      </c>
      <c r="BW65" s="11">
        <v>27</v>
      </c>
      <c r="BX65" s="12">
        <v>0.27</v>
      </c>
      <c r="BY65" s="8">
        <v>270.41095890410958</v>
      </c>
      <c r="BZ65" s="1"/>
      <c r="CA65" s="8">
        <v>370</v>
      </c>
      <c r="CB65" s="8">
        <v>194.8</v>
      </c>
      <c r="CC65" s="8">
        <v>29.3</v>
      </c>
      <c r="CD65" s="8">
        <v>404.6</v>
      </c>
      <c r="CE65" s="8">
        <v>83.6</v>
      </c>
      <c r="CF65" s="9">
        <v>564</v>
      </c>
      <c r="CG65" s="10">
        <v>1.58</v>
      </c>
      <c r="CH65" s="11">
        <v>22.6</v>
      </c>
      <c r="CI65" s="12">
        <v>0.22600000000000001</v>
      </c>
      <c r="CJ65" s="8">
        <v>478.03617571059431</v>
      </c>
      <c r="CK65" s="1"/>
      <c r="CL65" s="8">
        <v>990.7</v>
      </c>
      <c r="CM65" s="8">
        <v>592.70000000000005</v>
      </c>
      <c r="CN65" s="8">
        <v>29.9</v>
      </c>
      <c r="CO65" s="8">
        <v>621.6</v>
      </c>
      <c r="CP65" s="8">
        <v>203.4</v>
      </c>
      <c r="CQ65" s="9">
        <v>600</v>
      </c>
      <c r="CR65" s="10">
        <v>2.2400000000000002</v>
      </c>
      <c r="CS65" s="11">
        <v>23</v>
      </c>
      <c r="CT65" s="12">
        <v>0.23</v>
      </c>
      <c r="CU65" s="8">
        <v>1286.6233766233765</v>
      </c>
      <c r="CV65" s="1"/>
      <c r="CW65" s="8">
        <v>1764.6</v>
      </c>
      <c r="CX65" s="8">
        <v>1327.3</v>
      </c>
      <c r="CY65" s="8">
        <v>184</v>
      </c>
      <c r="CZ65" s="8">
        <v>1484</v>
      </c>
      <c r="DA65" s="8">
        <v>534.20000000000005</v>
      </c>
      <c r="DB65" s="9">
        <v>600</v>
      </c>
      <c r="DC65" s="10">
        <v>1.1599999999999999</v>
      </c>
      <c r="DD65" s="11">
        <v>31.5</v>
      </c>
      <c r="DE65" s="12">
        <v>0.315</v>
      </c>
      <c r="DF65" s="8">
        <v>2576.0583941605837</v>
      </c>
      <c r="DG65" s="1"/>
      <c r="DH65" s="8">
        <v>3964.9</v>
      </c>
      <c r="DI65" s="8">
        <v>3050.9</v>
      </c>
      <c r="DJ65" s="8">
        <v>367.4</v>
      </c>
      <c r="DK65" s="8">
        <v>3546.7</v>
      </c>
      <c r="DL65" s="8">
        <v>1001.9</v>
      </c>
      <c r="DM65" s="9">
        <v>870</v>
      </c>
      <c r="DN65" s="10">
        <v>1.31</v>
      </c>
      <c r="DO65" s="11">
        <v>26</v>
      </c>
      <c r="DP65" s="12">
        <v>0.26</v>
      </c>
      <c r="DQ65" s="8">
        <v>5357.9729729729734</v>
      </c>
      <c r="DR65" s="1"/>
      <c r="DS65" s="8">
        <v>9452.5</v>
      </c>
      <c r="DT65" s="8">
        <v>6383.8</v>
      </c>
      <c r="DU65" s="8">
        <v>939.7</v>
      </c>
      <c r="DV65" s="8">
        <v>7690.6</v>
      </c>
      <c r="DW65" s="8">
        <v>3207.3</v>
      </c>
      <c r="DX65" s="9">
        <v>827</v>
      </c>
      <c r="DY65" s="10">
        <v>1.6</v>
      </c>
      <c r="DZ65" s="11">
        <v>24.9</v>
      </c>
      <c r="EA65" s="12">
        <v>0.249</v>
      </c>
      <c r="EB65" s="8">
        <v>12586.551264980026</v>
      </c>
      <c r="EC65" s="1"/>
      <c r="ED65" s="8">
        <v>28259</v>
      </c>
      <c r="EE65" s="8">
        <v>16072</v>
      </c>
      <c r="EF65" s="8">
        <v>3120</v>
      </c>
      <c r="EG65" s="8">
        <v>19074</v>
      </c>
      <c r="EH65" s="8">
        <v>9225</v>
      </c>
      <c r="EI65" s="40">
        <v>793</v>
      </c>
      <c r="EJ65" s="10">
        <v>1.82</v>
      </c>
      <c r="EK65" s="11">
        <v>27.7</v>
      </c>
      <c r="EL65" s="12">
        <v>0.27699999999999997</v>
      </c>
      <c r="EM65" s="8">
        <v>39085.753803596126</v>
      </c>
      <c r="EN65" s="1"/>
      <c r="EO65" s="8">
        <v>105011</v>
      </c>
      <c r="EP65" s="8">
        <v>53723</v>
      </c>
      <c r="EQ65" s="8">
        <v>21372</v>
      </c>
      <c r="ER65" s="8">
        <v>69988</v>
      </c>
      <c r="ES65" s="8">
        <v>33194</v>
      </c>
      <c r="ET65" s="9">
        <v>678</v>
      </c>
      <c r="EU65" s="10">
        <v>1.87</v>
      </c>
      <c r="EV65" s="11">
        <v>24.1</v>
      </c>
      <c r="EW65" s="12">
        <v>0.24100000000000002</v>
      </c>
      <c r="EX65" s="8">
        <v>138354.41370223978</v>
      </c>
      <c r="EY65" s="1"/>
      <c r="EZ65" s="8">
        <v>413495</v>
      </c>
      <c r="FA65" s="8">
        <v>173566</v>
      </c>
      <c r="FB65" s="8">
        <v>76133</v>
      </c>
      <c r="FC65" s="8">
        <v>262346</v>
      </c>
      <c r="FD65" s="8">
        <v>173693</v>
      </c>
      <c r="FE65" s="9">
        <v>700</v>
      </c>
      <c r="FF65" s="10">
        <v>2.17</v>
      </c>
      <c r="FG65" s="11">
        <v>24.9</v>
      </c>
      <c r="FH65" s="12">
        <v>0.249</v>
      </c>
      <c r="FI65" s="8">
        <v>550592.54327563255</v>
      </c>
    </row>
    <row r="66" spans="1:165" x14ac:dyDescent="0.25">
      <c r="A66" s="9" t="s">
        <v>127</v>
      </c>
      <c r="B66" s="9" t="s">
        <v>261</v>
      </c>
      <c r="C66" s="27">
        <v>194.87299999999999</v>
      </c>
      <c r="D66" s="27">
        <v>15.86</v>
      </c>
      <c r="E66" s="27">
        <v>18.404</v>
      </c>
      <c r="F66" s="27">
        <v>76.643000000000001</v>
      </c>
      <c r="G66" s="27">
        <v>2.161</v>
      </c>
      <c r="H66" s="27">
        <v>157.38999999999999</v>
      </c>
      <c r="I66" s="27">
        <v>41.383000000000003</v>
      </c>
      <c r="J66" s="10">
        <v>4.8324716267339216</v>
      </c>
      <c r="K66" s="27">
        <v>229.137</v>
      </c>
      <c r="L66" s="9"/>
      <c r="M66" s="27">
        <v>220.09700000000001</v>
      </c>
      <c r="N66" s="27">
        <v>45.774000000000001</v>
      </c>
      <c r="O66" s="27">
        <v>120.31</v>
      </c>
      <c r="P66" s="27">
        <v>84.852999999999994</v>
      </c>
      <c r="Q66" s="27">
        <v>3.8650000000000002</v>
      </c>
      <c r="R66" s="27">
        <v>297.46300000000002</v>
      </c>
      <c r="S66" s="27">
        <v>26.318000000000001</v>
      </c>
      <c r="T66" s="10">
        <v>1.8537379298291607</v>
      </c>
      <c r="U66" s="27">
        <v>386.18099999999998</v>
      </c>
      <c r="V66" s="9"/>
      <c r="W66" s="27">
        <v>243.15899999999999</v>
      </c>
      <c r="X66" s="27">
        <v>127.508</v>
      </c>
      <c r="Y66" s="27">
        <v>5.6769999999999996</v>
      </c>
      <c r="Z66" s="27">
        <v>405.09199999999998</v>
      </c>
      <c r="AA66" s="27">
        <v>67.421999999999997</v>
      </c>
      <c r="AB66" s="27">
        <v>227.696</v>
      </c>
      <c r="AC66" s="27">
        <v>212.45099999999999</v>
      </c>
      <c r="AD66" s="27">
        <v>15.472</v>
      </c>
      <c r="AE66" s="9">
        <v>2056</v>
      </c>
      <c r="AF66" s="10">
        <v>1.891192785737593</v>
      </c>
      <c r="AG66" s="27">
        <v>538.27700000000004</v>
      </c>
      <c r="AH66" s="9"/>
      <c r="AI66" s="27">
        <v>239.952</v>
      </c>
      <c r="AJ66" s="27">
        <v>255.47200000000001</v>
      </c>
      <c r="AK66" s="27">
        <v>4.6120000000000001</v>
      </c>
      <c r="AL66" s="27">
        <v>553.85199999999998</v>
      </c>
      <c r="AM66" s="27">
        <v>303.678</v>
      </c>
      <c r="AN66" s="27">
        <v>270.30599999999998</v>
      </c>
      <c r="AO66" s="27">
        <v>336.96800000000002</v>
      </c>
      <c r="AP66" s="27">
        <v>11.233000000000001</v>
      </c>
      <c r="AQ66" s="9">
        <v>2060</v>
      </c>
      <c r="AR66" s="10">
        <v>0.84125949196188066</v>
      </c>
      <c r="AS66" s="27">
        <v>813.93600000000004</v>
      </c>
      <c r="AT66" s="9"/>
      <c r="AU66" s="27">
        <v>286.13499999999999</v>
      </c>
      <c r="AV66" s="27">
        <v>290.899</v>
      </c>
      <c r="AW66" s="27">
        <v>13.182</v>
      </c>
      <c r="AX66" s="27">
        <v>622.08299999999997</v>
      </c>
      <c r="AY66" s="27">
        <v>92.421999999999997</v>
      </c>
      <c r="AZ66" s="27">
        <v>547.60699999999997</v>
      </c>
      <c r="BA66" s="27">
        <v>520.64300000000003</v>
      </c>
      <c r="BB66" s="27">
        <v>43.207000000000001</v>
      </c>
      <c r="BC66" s="9">
        <v>2100</v>
      </c>
      <c r="BD66" s="10">
        <v>3.147508169050659</v>
      </c>
      <c r="BE66" s="27">
        <v>926.16399999999999</v>
      </c>
      <c r="BF66" s="1"/>
      <c r="BG66" s="8">
        <v>332.5</v>
      </c>
      <c r="BH66" s="8">
        <v>364.2</v>
      </c>
      <c r="BI66" s="8">
        <v>763.7</v>
      </c>
      <c r="BJ66" s="8">
        <v>56.6</v>
      </c>
      <c r="BK66" s="9">
        <v>2136</v>
      </c>
      <c r="BL66" s="10">
        <v>2.27</v>
      </c>
      <c r="BM66" s="11">
        <v>69.3</v>
      </c>
      <c r="BN66" s="12">
        <v>0.69299999999999995</v>
      </c>
      <c r="BO66" s="8">
        <v>1083.0618892508141</v>
      </c>
      <c r="BP66" s="1"/>
      <c r="BQ66" s="8">
        <v>705.8</v>
      </c>
      <c r="BR66" s="8">
        <v>574.4</v>
      </c>
      <c r="BS66" s="8">
        <v>1166</v>
      </c>
      <c r="BT66" s="8">
        <v>275.89999999999998</v>
      </c>
      <c r="BU66" s="9">
        <v>2432</v>
      </c>
      <c r="BV66" s="10">
        <v>1.43</v>
      </c>
      <c r="BW66" s="11">
        <v>55.8</v>
      </c>
      <c r="BX66" s="12">
        <v>0.55799999999999994</v>
      </c>
      <c r="BY66" s="8">
        <v>1596.83257918552</v>
      </c>
      <c r="BZ66" s="1"/>
      <c r="CA66" s="8">
        <v>2114.1999999999998</v>
      </c>
      <c r="CB66" s="8">
        <v>653.1</v>
      </c>
      <c r="CC66" s="8">
        <v>1386.4</v>
      </c>
      <c r="CD66" s="8">
        <v>1375.9</v>
      </c>
      <c r="CE66" s="8">
        <v>361.6</v>
      </c>
      <c r="CF66" s="9">
        <v>2500</v>
      </c>
      <c r="CG66" s="10">
        <v>2.0299999999999998</v>
      </c>
      <c r="CH66" s="11">
        <v>32.799999999999997</v>
      </c>
      <c r="CI66" s="12">
        <v>0.32799999999999996</v>
      </c>
      <c r="CJ66" s="8">
        <v>3146.1309523809518</v>
      </c>
      <c r="CK66" s="1"/>
      <c r="CL66" s="8">
        <v>3390.7</v>
      </c>
      <c r="CM66" s="8">
        <v>1199.8</v>
      </c>
      <c r="CN66" s="8">
        <v>2057.1999999999998</v>
      </c>
      <c r="CO66" s="8">
        <v>2045.3</v>
      </c>
      <c r="CP66" s="8">
        <v>341.7</v>
      </c>
      <c r="CQ66" s="9">
        <v>2392</v>
      </c>
      <c r="CR66" s="10">
        <v>2.17</v>
      </c>
      <c r="CS66" s="11">
        <v>25.9</v>
      </c>
      <c r="CT66" s="12">
        <v>0.25900000000000001</v>
      </c>
      <c r="CU66" s="8">
        <v>4575.8434547908228</v>
      </c>
      <c r="CV66" s="1"/>
      <c r="CW66" s="8">
        <v>6425</v>
      </c>
      <c r="CX66" s="8">
        <v>2398.8000000000002</v>
      </c>
      <c r="CY66" s="8">
        <v>3798.1</v>
      </c>
      <c r="CZ66" s="8">
        <v>4628.5</v>
      </c>
      <c r="DA66" s="8">
        <v>1744.5</v>
      </c>
      <c r="DB66" s="9">
        <v>2634</v>
      </c>
      <c r="DC66" s="10">
        <v>1.46</v>
      </c>
      <c r="DD66" s="11">
        <v>26.8</v>
      </c>
      <c r="DE66" s="12">
        <v>0.26800000000000002</v>
      </c>
      <c r="DF66" s="8">
        <v>8777.3224043715854</v>
      </c>
      <c r="DG66" s="1"/>
      <c r="DH66" s="8">
        <v>15151.3</v>
      </c>
      <c r="DI66" s="8">
        <v>7339.7</v>
      </c>
      <c r="DJ66" s="8">
        <v>8494</v>
      </c>
      <c r="DK66" s="8">
        <v>8632.2999999999993</v>
      </c>
      <c r="DL66" s="8">
        <v>2968.6</v>
      </c>
      <c r="DM66" s="9">
        <v>2704</v>
      </c>
      <c r="DN66" s="10">
        <v>1.83</v>
      </c>
      <c r="DO66" s="11">
        <v>26.5</v>
      </c>
      <c r="DP66" s="12">
        <v>0.26500000000000001</v>
      </c>
      <c r="DQ66" s="8">
        <v>20614.013605442175</v>
      </c>
      <c r="DR66" s="1"/>
      <c r="DS66" s="8">
        <v>37940.6</v>
      </c>
      <c r="DT66" s="8">
        <v>20405.900000000001</v>
      </c>
      <c r="DU66" s="8">
        <v>21179.3</v>
      </c>
      <c r="DV66" s="8">
        <v>16309.1</v>
      </c>
      <c r="DW66" s="8">
        <v>6912.4</v>
      </c>
      <c r="DX66" s="9">
        <v>2502</v>
      </c>
      <c r="DY66" s="10">
        <v>1.46</v>
      </c>
      <c r="DZ66" s="11">
        <v>24.1</v>
      </c>
      <c r="EA66" s="12">
        <v>0.24100000000000002</v>
      </c>
      <c r="EB66" s="8">
        <v>49987.615283267456</v>
      </c>
      <c r="EC66" s="1"/>
      <c r="ED66" s="8">
        <v>106673</v>
      </c>
      <c r="EE66" s="8">
        <v>64957</v>
      </c>
      <c r="EF66" s="8">
        <v>55290</v>
      </c>
      <c r="EG66" s="8">
        <v>33606</v>
      </c>
      <c r="EH66" s="8">
        <v>10813</v>
      </c>
      <c r="EI66" s="40">
        <v>2470</v>
      </c>
      <c r="EJ66" s="10">
        <v>1.19</v>
      </c>
      <c r="EK66" s="11">
        <v>21.2</v>
      </c>
      <c r="EL66" s="12">
        <v>0.21199999999999999</v>
      </c>
      <c r="EM66" s="8">
        <v>135371.8274111675</v>
      </c>
      <c r="EN66" s="1"/>
      <c r="EO66" s="8">
        <v>376495</v>
      </c>
      <c r="EP66" s="8">
        <v>216927</v>
      </c>
      <c r="EQ66" s="8">
        <v>168212</v>
      </c>
      <c r="ER66" s="8">
        <v>101012</v>
      </c>
      <c r="ES66" s="8">
        <v>44752</v>
      </c>
      <c r="ET66" s="9">
        <v>2217</v>
      </c>
      <c r="EU66" s="10">
        <v>1.31</v>
      </c>
      <c r="EV66" s="11">
        <v>13.9</v>
      </c>
      <c r="EW66" s="12">
        <v>0.13900000000000001</v>
      </c>
      <c r="EX66" s="8">
        <v>437276.42276422767</v>
      </c>
      <c r="EY66" s="1"/>
      <c r="EZ66" s="8">
        <v>1362120</v>
      </c>
      <c r="FA66" s="8">
        <v>712415</v>
      </c>
      <c r="FB66" s="8">
        <v>608414</v>
      </c>
      <c r="FC66" s="8">
        <v>396422</v>
      </c>
      <c r="FD66" s="8">
        <v>202405</v>
      </c>
      <c r="FE66" s="9">
        <v>2500</v>
      </c>
      <c r="FF66" s="10">
        <v>1.57</v>
      </c>
      <c r="FG66" s="11">
        <v>11.6</v>
      </c>
      <c r="FH66" s="12">
        <v>0.11599999999999999</v>
      </c>
      <c r="FI66" s="8">
        <v>1540859.7285067872</v>
      </c>
    </row>
    <row r="67" spans="1:165" x14ac:dyDescent="0.25">
      <c r="A67" s="9" t="s">
        <v>34</v>
      </c>
      <c r="B67" s="9" t="s">
        <v>266</v>
      </c>
      <c r="C67" s="27">
        <v>48.945999999999998</v>
      </c>
      <c r="D67" s="27">
        <v>10.273999999999999</v>
      </c>
      <c r="E67" s="27">
        <v>0.88400000000000001</v>
      </c>
      <c r="F67" s="27">
        <v>32.633000000000003</v>
      </c>
      <c r="G67" s="27">
        <v>0.432</v>
      </c>
      <c r="H67" s="27">
        <v>30.768000000000001</v>
      </c>
      <c r="I67" s="27">
        <v>14.263</v>
      </c>
      <c r="J67" s="10">
        <v>3.1762701966128088</v>
      </c>
      <c r="K67" s="27">
        <v>60.103999999999999</v>
      </c>
      <c r="L67" s="9"/>
      <c r="M67" s="27">
        <v>61.151000000000003</v>
      </c>
      <c r="N67" s="27">
        <v>22.920999999999999</v>
      </c>
      <c r="O67" s="27">
        <v>1.278</v>
      </c>
      <c r="P67" s="27">
        <v>44.26</v>
      </c>
      <c r="Q67" s="27">
        <v>0.48</v>
      </c>
      <c r="R67" s="27">
        <v>40.61</v>
      </c>
      <c r="S67" s="27">
        <v>13.731999999999999</v>
      </c>
      <c r="T67" s="10">
        <v>1.9309803237206056</v>
      </c>
      <c r="U67" s="27">
        <v>85.35</v>
      </c>
      <c r="V67" s="9"/>
      <c r="W67" s="27">
        <v>74.462000000000003</v>
      </c>
      <c r="X67" s="27">
        <v>56.396000000000001</v>
      </c>
      <c r="Y67" s="27">
        <v>0.41399999999999998</v>
      </c>
      <c r="Z67" s="27">
        <v>51.994999999999997</v>
      </c>
      <c r="AA67" s="27">
        <v>28.251999999999999</v>
      </c>
      <c r="AB67" s="27">
        <v>6.0910000000000002</v>
      </c>
      <c r="AC67" s="27">
        <v>134.054</v>
      </c>
      <c r="AD67" s="27">
        <v>19.652999999999999</v>
      </c>
      <c r="AE67" s="9">
        <v>1277</v>
      </c>
      <c r="AF67" s="10">
        <v>1.9961772617867761</v>
      </c>
      <c r="AG67" s="27">
        <v>108.80500000000001</v>
      </c>
      <c r="AH67" s="9"/>
      <c r="AI67" s="27">
        <v>97.825999999999993</v>
      </c>
      <c r="AJ67" s="27">
        <v>89.212000000000003</v>
      </c>
      <c r="AK67" s="27">
        <v>0.11899999999999999</v>
      </c>
      <c r="AL67" s="27">
        <v>62.136000000000003</v>
      </c>
      <c r="AM67" s="27">
        <v>47.043999999999997</v>
      </c>
      <c r="AN67" s="27">
        <v>6.5970000000000004</v>
      </c>
      <c r="AO67" s="27">
        <v>184.31299999999999</v>
      </c>
      <c r="AP67" s="27">
        <v>30.858000000000001</v>
      </c>
      <c r="AQ67" s="9">
        <v>1427</v>
      </c>
      <c r="AR67" s="10">
        <v>1.896352350990562</v>
      </c>
      <c r="AS67" s="27">
        <v>151.46700000000001</v>
      </c>
      <c r="AT67" s="9"/>
      <c r="AU67" s="27">
        <v>132.63200000000001</v>
      </c>
      <c r="AV67" s="27">
        <v>114.43600000000001</v>
      </c>
      <c r="AW67" s="27">
        <v>4.0640000000000001</v>
      </c>
      <c r="AX67" s="27">
        <v>82.337999999999994</v>
      </c>
      <c r="AY67" s="27">
        <v>48.067999999999998</v>
      </c>
      <c r="AZ67" s="27">
        <v>20.138000000000002</v>
      </c>
      <c r="BA67" s="27">
        <v>250.28100000000001</v>
      </c>
      <c r="BB67" s="27">
        <v>36.99</v>
      </c>
      <c r="BC67" s="9">
        <v>1412</v>
      </c>
      <c r="BD67" s="10">
        <v>2.3807106598984773</v>
      </c>
      <c r="BE67" s="27">
        <v>200.83799999999999</v>
      </c>
      <c r="BF67" s="1"/>
      <c r="BG67" s="8">
        <v>188.8</v>
      </c>
      <c r="BH67" s="8">
        <v>98.4</v>
      </c>
      <c r="BI67" s="8">
        <v>395.2</v>
      </c>
      <c r="BJ67" s="8">
        <v>62.9</v>
      </c>
      <c r="BK67" s="9">
        <v>1549</v>
      </c>
      <c r="BL67" s="10">
        <v>1.66</v>
      </c>
      <c r="BM67" s="11">
        <v>44</v>
      </c>
      <c r="BN67" s="12">
        <v>0.44</v>
      </c>
      <c r="BO67" s="8">
        <v>337.14285714285711</v>
      </c>
      <c r="BP67" s="1"/>
      <c r="BQ67" s="8">
        <v>284.39999999999998</v>
      </c>
      <c r="BR67" s="8">
        <v>203.2</v>
      </c>
      <c r="BS67" s="8">
        <v>600.4</v>
      </c>
      <c r="BT67" s="8">
        <v>89.4</v>
      </c>
      <c r="BU67" s="9">
        <v>1693</v>
      </c>
      <c r="BV67" s="10">
        <v>1.71</v>
      </c>
      <c r="BW67" s="11">
        <v>41.1</v>
      </c>
      <c r="BX67" s="12">
        <v>0.41100000000000003</v>
      </c>
      <c r="BY67" s="8">
        <v>482.85229202037351</v>
      </c>
      <c r="BZ67" s="1"/>
      <c r="CA67" s="8">
        <v>436.5</v>
      </c>
      <c r="CB67" s="8">
        <v>275.60000000000002</v>
      </c>
      <c r="CC67" s="8">
        <v>4.5</v>
      </c>
      <c r="CD67" s="8">
        <v>767.1</v>
      </c>
      <c r="CE67" s="8">
        <v>100.5</v>
      </c>
      <c r="CF67" s="9">
        <v>1600</v>
      </c>
      <c r="CG67" s="10">
        <v>1.84</v>
      </c>
      <c r="CH67" s="11">
        <v>36.1</v>
      </c>
      <c r="CI67" s="12">
        <v>0.36099999999999999</v>
      </c>
      <c r="CJ67" s="8">
        <v>683.09859154929575</v>
      </c>
      <c r="CK67" s="1"/>
      <c r="CL67" s="8">
        <v>737</v>
      </c>
      <c r="CM67" s="8">
        <v>391.2</v>
      </c>
      <c r="CN67" s="8">
        <v>19.8</v>
      </c>
      <c r="CO67" s="8">
        <v>1327.9</v>
      </c>
      <c r="CP67" s="8">
        <v>195.6</v>
      </c>
      <c r="CQ67" s="9">
        <v>1574</v>
      </c>
      <c r="CR67" s="10">
        <v>1.89</v>
      </c>
      <c r="CS67" s="11">
        <v>32.799999999999997</v>
      </c>
      <c r="CT67" s="12">
        <v>0.32799999999999996</v>
      </c>
      <c r="CU67" s="8">
        <v>1096.7261904761904</v>
      </c>
      <c r="CV67" s="1"/>
      <c r="CW67" s="8">
        <v>1347.5</v>
      </c>
      <c r="CX67" s="8">
        <v>641.70000000000005</v>
      </c>
      <c r="CY67" s="8">
        <v>56.5</v>
      </c>
      <c r="CZ67" s="8">
        <v>2811.8</v>
      </c>
      <c r="DA67" s="8">
        <v>625.1</v>
      </c>
      <c r="DB67" s="9">
        <v>1628</v>
      </c>
      <c r="DC67" s="10">
        <v>1.61</v>
      </c>
      <c r="DD67" s="11">
        <v>41.7</v>
      </c>
      <c r="DE67" s="12">
        <v>0.41700000000000004</v>
      </c>
      <c r="DF67" s="8">
        <v>2311.3207547169814</v>
      </c>
      <c r="DG67" s="1"/>
      <c r="DH67" s="8">
        <v>3548.2</v>
      </c>
      <c r="DI67" s="8">
        <v>1650.5</v>
      </c>
      <c r="DJ67" s="8">
        <v>104.6</v>
      </c>
      <c r="DK67" s="8">
        <v>6583.3</v>
      </c>
      <c r="DL67" s="8">
        <v>2415.5</v>
      </c>
      <c r="DM67" s="9">
        <v>1609</v>
      </c>
      <c r="DN67" s="10">
        <v>1.61</v>
      </c>
      <c r="DO67" s="11">
        <v>42.1</v>
      </c>
      <c r="DP67" s="12">
        <v>0.42100000000000004</v>
      </c>
      <c r="DQ67" s="8">
        <v>6128.1519861830748</v>
      </c>
      <c r="DR67" s="1"/>
      <c r="DS67" s="8">
        <v>8304</v>
      </c>
      <c r="DT67" s="8">
        <v>4018.7</v>
      </c>
      <c r="DU67" s="8">
        <v>334.7</v>
      </c>
      <c r="DV67" s="8">
        <v>11156</v>
      </c>
      <c r="DW67" s="8">
        <v>3885.6</v>
      </c>
      <c r="DX67" s="9">
        <v>1597</v>
      </c>
      <c r="DY67" s="10">
        <v>1.69</v>
      </c>
      <c r="DZ67" s="11">
        <v>36.4</v>
      </c>
      <c r="EA67" s="12">
        <v>0.36399999999999999</v>
      </c>
      <c r="EB67" s="8">
        <v>13056.603773584906</v>
      </c>
      <c r="EC67" s="1"/>
      <c r="ED67" s="8">
        <v>22340</v>
      </c>
      <c r="EE67" s="8">
        <v>12378</v>
      </c>
      <c r="EF67" s="8">
        <v>909</v>
      </c>
      <c r="EG67" s="8">
        <v>24284</v>
      </c>
      <c r="EH67" s="8">
        <v>3548</v>
      </c>
      <c r="EI67" s="40">
        <v>1480</v>
      </c>
      <c r="EJ67" s="10">
        <v>1.93</v>
      </c>
      <c r="EK67" s="11">
        <v>25.2</v>
      </c>
      <c r="EL67" s="12">
        <v>0.252</v>
      </c>
      <c r="EM67" s="8">
        <v>29866.310160427809</v>
      </c>
      <c r="EN67" s="1"/>
      <c r="EO67" s="8">
        <v>71071</v>
      </c>
      <c r="EP67" s="8">
        <v>40339</v>
      </c>
      <c r="EQ67" s="8">
        <v>9357</v>
      </c>
      <c r="ER67" s="8">
        <v>82393</v>
      </c>
      <c r="ES67" s="8">
        <v>8932</v>
      </c>
      <c r="ET67" s="9">
        <v>1393</v>
      </c>
      <c r="EU67" s="10">
        <v>1.61</v>
      </c>
      <c r="EV67" s="11">
        <v>32.200000000000003</v>
      </c>
      <c r="EW67" s="12">
        <v>0.32200000000000001</v>
      </c>
      <c r="EX67" s="8">
        <v>104824.48377581123</v>
      </c>
      <c r="EY67" s="1"/>
      <c r="EZ67" s="8">
        <v>233401</v>
      </c>
      <c r="FA67" s="8">
        <v>167415</v>
      </c>
      <c r="FB67" s="8">
        <v>30882</v>
      </c>
      <c r="FC67" s="8">
        <v>281862</v>
      </c>
      <c r="FD67" s="8">
        <v>28719</v>
      </c>
      <c r="FE67" s="9">
        <v>1504</v>
      </c>
      <c r="FF67" s="10">
        <v>1.26</v>
      </c>
      <c r="FG67" s="11">
        <v>34</v>
      </c>
      <c r="FH67" s="12">
        <v>0.34</v>
      </c>
      <c r="FI67" s="8">
        <v>353637.87878787884</v>
      </c>
    </row>
    <row r="68" spans="1:165" x14ac:dyDescent="0.25">
      <c r="A68" s="9" t="s">
        <v>128</v>
      </c>
      <c r="B68" s="9" t="s">
        <v>261</v>
      </c>
      <c r="C68" s="27">
        <v>71.100999999999999</v>
      </c>
      <c r="D68" s="27">
        <v>5.8890000000000002</v>
      </c>
      <c r="E68" s="27">
        <v>56.037999999999997</v>
      </c>
      <c r="F68" s="27">
        <v>28.448</v>
      </c>
      <c r="G68" s="27">
        <v>5.3999999999999999E-2</v>
      </c>
      <c r="H68" s="27">
        <v>104.68</v>
      </c>
      <c r="I68" s="27">
        <v>5.4169999999999998</v>
      </c>
      <c r="J68" s="10">
        <v>4.8307013075224994</v>
      </c>
      <c r="K68" s="27">
        <v>133.02799999999999</v>
      </c>
      <c r="L68" s="9"/>
      <c r="M68" s="27">
        <v>108.072</v>
      </c>
      <c r="N68" s="27">
        <v>7.5119999999999996</v>
      </c>
      <c r="O68" s="27">
        <v>40.372</v>
      </c>
      <c r="P68" s="27">
        <v>18.474</v>
      </c>
      <c r="Q68" s="27">
        <v>3.4000000000000002E-2</v>
      </c>
      <c r="R68" s="27">
        <v>137.44800000000001</v>
      </c>
      <c r="S68" s="27">
        <v>9.093</v>
      </c>
      <c r="T68" s="10">
        <v>2.4592651757188499</v>
      </c>
      <c r="U68" s="27">
        <v>155.95599999999999</v>
      </c>
      <c r="V68" s="9"/>
      <c r="W68" s="27">
        <v>128.00899999999999</v>
      </c>
      <c r="X68" s="27">
        <v>28.091999999999999</v>
      </c>
      <c r="Y68" s="27">
        <v>3.3570000000000002</v>
      </c>
      <c r="Z68" s="27">
        <v>151.33000000000001</v>
      </c>
      <c r="AA68" s="27">
        <v>10.404</v>
      </c>
      <c r="AB68" s="27">
        <v>44.366</v>
      </c>
      <c r="AC68" s="27">
        <v>68.894999999999996</v>
      </c>
      <c r="AD68" s="27">
        <v>13.478999999999999</v>
      </c>
      <c r="AE68" s="9">
        <v>365</v>
      </c>
      <c r="AF68" s="10">
        <v>2.7001153402537486</v>
      </c>
      <c r="AG68" s="27">
        <v>182.779</v>
      </c>
      <c r="AH68" s="9"/>
      <c r="AI68" s="27">
        <v>124.961</v>
      </c>
      <c r="AJ68" s="27">
        <v>51.411999999999999</v>
      </c>
      <c r="AK68" s="27">
        <v>0.45</v>
      </c>
      <c r="AL68" s="27">
        <v>151.364</v>
      </c>
      <c r="AM68" s="27">
        <v>42.853000000000002</v>
      </c>
      <c r="AN68" s="27">
        <v>35.411999999999999</v>
      </c>
      <c r="AO68" s="27">
        <v>98.962999999999994</v>
      </c>
      <c r="AP68" s="27">
        <v>12.885999999999999</v>
      </c>
      <c r="AQ68" s="9">
        <v>372</v>
      </c>
      <c r="AR68" s="10">
        <v>1.1997293071663595</v>
      </c>
      <c r="AS68" s="27">
        <v>203.226</v>
      </c>
      <c r="AT68" s="9"/>
      <c r="AU68" s="27">
        <v>164.52</v>
      </c>
      <c r="AV68" s="27">
        <v>54.442999999999998</v>
      </c>
      <c r="AW68" s="27">
        <v>7.585</v>
      </c>
      <c r="AX68" s="27">
        <v>173.17</v>
      </c>
      <c r="AY68" s="27">
        <v>34.616999999999997</v>
      </c>
      <c r="AZ68" s="27">
        <v>36.061</v>
      </c>
      <c r="BA68" s="27">
        <v>143.73099999999999</v>
      </c>
      <c r="BB68" s="27">
        <v>17.335999999999999</v>
      </c>
      <c r="BC68" s="9">
        <v>420</v>
      </c>
      <c r="BD68" s="10">
        <v>1.5727243839731924</v>
      </c>
      <c r="BE68" s="27">
        <v>235.19800000000001</v>
      </c>
      <c r="BF68" s="1"/>
      <c r="BG68" s="8">
        <v>215.1</v>
      </c>
      <c r="BH68" s="8">
        <v>153.5</v>
      </c>
      <c r="BI68" s="8">
        <v>223.8</v>
      </c>
      <c r="BJ68" s="8">
        <v>23.6</v>
      </c>
      <c r="BK68" s="9">
        <v>433</v>
      </c>
      <c r="BL68" s="10">
        <v>1.85</v>
      </c>
      <c r="BM68" s="11">
        <v>28.6</v>
      </c>
      <c r="BN68" s="12">
        <v>0.28600000000000003</v>
      </c>
      <c r="BO68" s="8">
        <v>301.2605042016807</v>
      </c>
      <c r="BP68" s="44"/>
      <c r="BQ68" s="8">
        <v>303.8</v>
      </c>
      <c r="BR68" s="8">
        <v>174.7</v>
      </c>
      <c r="BS68" s="8">
        <v>358.4</v>
      </c>
      <c r="BT68" s="8">
        <v>44.8</v>
      </c>
      <c r="BU68" s="9">
        <v>444</v>
      </c>
      <c r="BV68" s="10">
        <v>2.17</v>
      </c>
      <c r="BW68" s="11">
        <v>22.8</v>
      </c>
      <c r="BX68" s="12">
        <v>0.22800000000000001</v>
      </c>
      <c r="BY68" s="8">
        <v>393.52331606217615</v>
      </c>
      <c r="BZ68" s="1"/>
      <c r="CA68" s="8">
        <v>495</v>
      </c>
      <c r="CB68" s="8">
        <v>261</v>
      </c>
      <c r="CC68" s="8">
        <v>59.9</v>
      </c>
      <c r="CD68" s="8">
        <v>485</v>
      </c>
      <c r="CE68" s="8">
        <v>61.6</v>
      </c>
      <c r="CF68" s="9">
        <v>442</v>
      </c>
      <c r="CG68" s="10">
        <v>0.54</v>
      </c>
      <c r="CH68" s="11">
        <v>30.7</v>
      </c>
      <c r="CI68" s="12">
        <v>0.307</v>
      </c>
      <c r="CJ68" s="8">
        <v>714.28571428571422</v>
      </c>
      <c r="CK68" s="1"/>
      <c r="CL68" s="8">
        <v>768.4</v>
      </c>
      <c r="CM68" s="8">
        <v>323.8</v>
      </c>
      <c r="CN68" s="8">
        <v>456.8</v>
      </c>
      <c r="CO68" s="8">
        <v>732.9</v>
      </c>
      <c r="CP68" s="8">
        <v>103.1</v>
      </c>
      <c r="CQ68" s="9">
        <v>471</v>
      </c>
      <c r="CR68" s="10">
        <v>0.71</v>
      </c>
      <c r="CS68" s="11">
        <v>24.9</v>
      </c>
      <c r="CT68" s="12">
        <v>0.249</v>
      </c>
      <c r="CU68" s="8">
        <v>1023.1691078561917</v>
      </c>
      <c r="CV68" s="1"/>
      <c r="CW68" s="8">
        <v>1935</v>
      </c>
      <c r="CX68" s="8">
        <v>977.3</v>
      </c>
      <c r="CY68" s="8">
        <v>705.1</v>
      </c>
      <c r="CZ68" s="8">
        <v>1585.5</v>
      </c>
      <c r="DA68" s="8">
        <v>451.2</v>
      </c>
      <c r="DB68" s="9">
        <v>500</v>
      </c>
      <c r="DC68" s="10">
        <v>0.53</v>
      </c>
      <c r="DD68" s="11">
        <v>26.6</v>
      </c>
      <c r="DE68" s="12">
        <v>0.26600000000000001</v>
      </c>
      <c r="DF68" s="8">
        <v>2636.2397820163487</v>
      </c>
      <c r="DG68" s="1"/>
      <c r="DH68" s="8">
        <v>4866</v>
      </c>
      <c r="DI68" s="8">
        <v>1716.3</v>
      </c>
      <c r="DJ68" s="8">
        <v>3741.2</v>
      </c>
      <c r="DK68" s="8">
        <v>3451.5</v>
      </c>
      <c r="DL68" s="8">
        <v>1078.9000000000001</v>
      </c>
      <c r="DM68" s="9">
        <v>494</v>
      </c>
      <c r="DN68" s="10">
        <v>0.46</v>
      </c>
      <c r="DO68" s="11">
        <v>26.1</v>
      </c>
      <c r="DP68" s="12">
        <v>0.26100000000000001</v>
      </c>
      <c r="DQ68" s="8">
        <v>6584.573748308525</v>
      </c>
      <c r="DR68" s="1"/>
      <c r="DS68" s="8">
        <v>10354.200000000001</v>
      </c>
      <c r="DT68" s="8">
        <v>3102.6</v>
      </c>
      <c r="DU68" s="8">
        <v>11505.5</v>
      </c>
      <c r="DV68" s="8">
        <v>6403.5</v>
      </c>
      <c r="DW68" s="8">
        <v>1924.8</v>
      </c>
      <c r="DX68" s="9">
        <v>462</v>
      </c>
      <c r="DY68" s="10">
        <v>1.39</v>
      </c>
      <c r="DZ68" s="11">
        <v>41.4</v>
      </c>
      <c r="EA68" s="12">
        <v>0.41399999999999998</v>
      </c>
      <c r="EB68" s="8">
        <v>17669.283276450511</v>
      </c>
      <c r="EC68" s="1"/>
      <c r="ED68" s="8">
        <v>28427</v>
      </c>
      <c r="EE68" s="8">
        <v>7197</v>
      </c>
      <c r="EF68" s="8">
        <v>29599</v>
      </c>
      <c r="EG68" s="8">
        <v>11332</v>
      </c>
      <c r="EH68" s="8">
        <v>3587</v>
      </c>
      <c r="EI68" s="40">
        <v>372</v>
      </c>
      <c r="EJ68" s="10">
        <v>0.79</v>
      </c>
      <c r="EK68" s="11">
        <v>30.5</v>
      </c>
      <c r="EL68" s="12">
        <v>0.30499999999999999</v>
      </c>
      <c r="EM68" s="8">
        <v>40902.15827338129</v>
      </c>
      <c r="EN68" s="1"/>
      <c r="EO68" s="8">
        <v>114433</v>
      </c>
      <c r="EP68" s="8">
        <v>20562</v>
      </c>
      <c r="EQ68" s="8">
        <v>104191</v>
      </c>
      <c r="ER68" s="8">
        <v>25213</v>
      </c>
      <c r="ES68" s="8">
        <v>21179</v>
      </c>
      <c r="ET68" s="9">
        <v>363</v>
      </c>
      <c r="EU68" s="10">
        <v>0.94</v>
      </c>
      <c r="EV68" s="11">
        <v>13.1</v>
      </c>
      <c r="EW68" s="12">
        <v>0.13100000000000001</v>
      </c>
      <c r="EX68" s="8">
        <v>131683.54430379748</v>
      </c>
      <c r="EY68" s="1"/>
      <c r="EZ68" s="8">
        <v>412742</v>
      </c>
      <c r="FA68" s="8">
        <v>61509</v>
      </c>
      <c r="FB68" s="8">
        <v>366027</v>
      </c>
      <c r="FC68" s="8">
        <v>91078</v>
      </c>
      <c r="FD68" s="8">
        <v>61520</v>
      </c>
      <c r="FE68" s="9">
        <v>354</v>
      </c>
      <c r="FF68" s="10">
        <v>1.04</v>
      </c>
      <c r="FG68" s="11">
        <v>11.5</v>
      </c>
      <c r="FH68" s="12">
        <v>0.115</v>
      </c>
      <c r="FI68" s="8">
        <v>466375.14124293783</v>
      </c>
    </row>
    <row r="69" spans="1:165" x14ac:dyDescent="0.25">
      <c r="A69" s="9" t="s">
        <v>129</v>
      </c>
      <c r="B69" s="9" t="s">
        <v>264</v>
      </c>
      <c r="C69" s="27">
        <v>8.3290000000000006</v>
      </c>
      <c r="D69" s="27">
        <v>2.9369999999999998</v>
      </c>
      <c r="E69" s="27">
        <v>2.29</v>
      </c>
      <c r="F69" s="27">
        <v>4.1230000000000002</v>
      </c>
      <c r="G69" s="27">
        <v>3.9369999999999998</v>
      </c>
      <c r="H69" s="27">
        <v>5.5940000000000003</v>
      </c>
      <c r="I69" s="27">
        <v>1.1160000000000001</v>
      </c>
      <c r="J69" s="10">
        <v>1.4038134150493702</v>
      </c>
      <c r="K69" s="27">
        <v>13.555999999999999</v>
      </c>
      <c r="L69" s="9"/>
      <c r="M69" s="27">
        <v>10.534000000000001</v>
      </c>
      <c r="N69" s="27">
        <v>20.042999999999999</v>
      </c>
      <c r="O69" s="27">
        <v>3.5470000000000002</v>
      </c>
      <c r="P69" s="27">
        <v>17.411999999999999</v>
      </c>
      <c r="Q69" s="27">
        <v>3.5169999999999999</v>
      </c>
      <c r="R69" s="27">
        <v>13.195</v>
      </c>
      <c r="S69" s="27">
        <v>2.7679999999999998</v>
      </c>
      <c r="T69" s="10">
        <v>0.86873222571471331</v>
      </c>
      <c r="U69" s="27">
        <v>34.124000000000002</v>
      </c>
      <c r="V69" s="9"/>
      <c r="W69" s="27">
        <v>17.513000000000002</v>
      </c>
      <c r="X69" s="27">
        <v>39.375999999999998</v>
      </c>
      <c r="Y69" s="27">
        <v>5.8070000000000004</v>
      </c>
      <c r="Z69" s="27">
        <v>26.126000000000001</v>
      </c>
      <c r="AA69" s="27">
        <v>39.881</v>
      </c>
      <c r="AB69" s="27">
        <v>13.914999999999999</v>
      </c>
      <c r="AC69" s="27">
        <v>82.075000000000003</v>
      </c>
      <c r="AD69" s="27">
        <v>9.5609999999999999</v>
      </c>
      <c r="AE69" s="9">
        <v>750</v>
      </c>
      <c r="AF69" s="10">
        <v>0.98733732855244349</v>
      </c>
      <c r="AG69" s="27">
        <v>71.308999999999997</v>
      </c>
      <c r="AH69" s="9"/>
      <c r="AI69" s="27">
        <v>77.710999999999999</v>
      </c>
      <c r="AJ69" s="27">
        <v>68.744</v>
      </c>
      <c r="AK69" s="27">
        <v>10.42</v>
      </c>
      <c r="AL69" s="27">
        <v>70.912000000000006</v>
      </c>
      <c r="AM69" s="27">
        <v>44.494999999999997</v>
      </c>
      <c r="AN69" s="27">
        <v>27.87</v>
      </c>
      <c r="AO69" s="27">
        <v>242.428</v>
      </c>
      <c r="AP69" s="27">
        <v>67.287999999999997</v>
      </c>
      <c r="AQ69" s="9">
        <v>785</v>
      </c>
      <c r="AR69" s="10">
        <v>1.5449825823126193</v>
      </c>
      <c r="AS69" s="27">
        <v>150.07599999999999</v>
      </c>
      <c r="AT69" s="9"/>
      <c r="AU69" s="27">
        <v>147.41399999999999</v>
      </c>
      <c r="AV69" s="27">
        <v>89.742999999999995</v>
      </c>
      <c r="AW69" s="27">
        <v>30.271999999999998</v>
      </c>
      <c r="AX69" s="27">
        <v>137.124</v>
      </c>
      <c r="AY69" s="27">
        <v>86.837000000000003</v>
      </c>
      <c r="AZ69" s="27">
        <v>22.888000000000002</v>
      </c>
      <c r="BA69" s="27">
        <v>425.84</v>
      </c>
      <c r="BB69" s="27">
        <v>81.772999999999996</v>
      </c>
      <c r="BC69" s="9">
        <v>980</v>
      </c>
      <c r="BD69" s="10">
        <v>1.0334649976392551</v>
      </c>
      <c r="BE69" s="27">
        <v>257.13900000000001</v>
      </c>
      <c r="BF69" s="1"/>
      <c r="BG69" s="8">
        <v>476.7</v>
      </c>
      <c r="BH69" s="8">
        <v>530.20000000000005</v>
      </c>
      <c r="BI69" s="8">
        <v>667.1</v>
      </c>
      <c r="BJ69" s="8">
        <v>41.2</v>
      </c>
      <c r="BK69" s="9">
        <v>1380</v>
      </c>
      <c r="BL69" s="10">
        <v>1.17</v>
      </c>
      <c r="BM69" s="11">
        <v>59.9</v>
      </c>
      <c r="BN69" s="12">
        <v>0.59899999999999998</v>
      </c>
      <c r="BO69" s="8">
        <v>1188.7780548628427</v>
      </c>
      <c r="BP69" s="1"/>
      <c r="BQ69" s="8">
        <v>357.8</v>
      </c>
      <c r="BR69" s="8">
        <v>720.2</v>
      </c>
      <c r="BS69" s="8">
        <v>881</v>
      </c>
      <c r="BT69" s="8">
        <v>-57.2</v>
      </c>
      <c r="BU69" s="9">
        <v>3000</v>
      </c>
      <c r="BV69" s="10">
        <v>1.08</v>
      </c>
      <c r="BW69" s="11">
        <v>80.400000000000006</v>
      </c>
      <c r="BX69" s="12">
        <v>0.80400000000000005</v>
      </c>
      <c r="BY69" s="8">
        <v>1825.5102040816332</v>
      </c>
      <c r="BZ69" s="1"/>
      <c r="CA69" s="8">
        <v>1953.1</v>
      </c>
      <c r="CB69" s="8">
        <v>2351.6</v>
      </c>
      <c r="CC69" s="8">
        <v>336.3</v>
      </c>
      <c r="CD69" s="8">
        <v>1559.4</v>
      </c>
      <c r="CE69" s="8">
        <v>24.2</v>
      </c>
      <c r="CF69" s="9">
        <v>2927</v>
      </c>
      <c r="CG69" s="10">
        <v>0.84</v>
      </c>
      <c r="CH69" s="11">
        <v>50.5</v>
      </c>
      <c r="CI69" s="12">
        <v>0.505</v>
      </c>
      <c r="CJ69" s="8">
        <v>3945.6565656565654</v>
      </c>
      <c r="CK69" s="1"/>
      <c r="CL69" s="8">
        <v>3252.9</v>
      </c>
      <c r="CM69" s="8">
        <v>3835.6</v>
      </c>
      <c r="CN69" s="8">
        <v>648.6</v>
      </c>
      <c r="CO69" s="8">
        <v>2399.6</v>
      </c>
      <c r="CP69" s="8">
        <v>172.3</v>
      </c>
      <c r="CQ69" s="9">
        <v>2887</v>
      </c>
      <c r="CR69" s="10">
        <v>0.73</v>
      </c>
      <c r="CS69" s="11">
        <v>50.3</v>
      </c>
      <c r="CT69" s="12">
        <v>0.503</v>
      </c>
      <c r="CU69" s="8">
        <v>6545.070422535211</v>
      </c>
      <c r="CV69" s="1"/>
      <c r="CW69" s="8">
        <v>4385.3999999999996</v>
      </c>
      <c r="CX69" s="8">
        <v>6073.8</v>
      </c>
      <c r="CY69" s="8">
        <v>1155.3</v>
      </c>
      <c r="CZ69" s="8">
        <v>5168.3</v>
      </c>
      <c r="DA69" s="8">
        <v>-567.70000000000005</v>
      </c>
      <c r="DB69" s="9">
        <v>2810</v>
      </c>
      <c r="DC69" s="10">
        <v>0.53</v>
      </c>
      <c r="DD69" s="11">
        <v>59.8</v>
      </c>
      <c r="DE69" s="12">
        <v>0.59799999999999998</v>
      </c>
      <c r="DF69" s="8">
        <v>10908.955223880595</v>
      </c>
      <c r="DG69" s="1"/>
      <c r="DH69" s="8">
        <v>6529.2</v>
      </c>
      <c r="DI69" s="8">
        <v>11797.3</v>
      </c>
      <c r="DJ69" s="8">
        <v>2129.1999999999998</v>
      </c>
      <c r="DK69" s="8">
        <v>4655.3</v>
      </c>
      <c r="DL69" s="8">
        <v>-2068.3000000000002</v>
      </c>
      <c r="DM69" s="9">
        <v>3000</v>
      </c>
      <c r="DN69" s="10">
        <v>0.26</v>
      </c>
      <c r="DO69" s="11">
        <v>64.3</v>
      </c>
      <c r="DP69" s="12">
        <v>0.64300000000000002</v>
      </c>
      <c r="DQ69" s="8">
        <v>18289.0756302521</v>
      </c>
      <c r="DR69" s="1"/>
      <c r="DS69" s="8">
        <v>2270.3000000000002</v>
      </c>
      <c r="DT69" s="8">
        <v>18944.8</v>
      </c>
      <c r="DU69" s="8">
        <v>2597.1999999999998</v>
      </c>
      <c r="DV69" s="8">
        <v>4132.6000000000004</v>
      </c>
      <c r="DW69" s="8">
        <v>-9181.6</v>
      </c>
      <c r="DX69" s="9">
        <v>550</v>
      </c>
      <c r="DY69" s="10">
        <v>0.34</v>
      </c>
      <c r="DZ69" s="11">
        <v>92.4</v>
      </c>
      <c r="EA69" s="12">
        <v>0.92400000000000004</v>
      </c>
      <c r="EB69" s="8">
        <v>29872.368421052652</v>
      </c>
      <c r="EC69" s="1"/>
      <c r="ED69" s="47" t="s">
        <v>340</v>
      </c>
      <c r="EE69" s="47" t="s">
        <v>340</v>
      </c>
      <c r="EF69" s="47" t="s">
        <v>340</v>
      </c>
      <c r="EG69" s="47" t="s">
        <v>340</v>
      </c>
      <c r="EH69" s="47" t="s">
        <v>340</v>
      </c>
      <c r="EI69" s="47" t="s">
        <v>340</v>
      </c>
      <c r="EJ69" s="47" t="s">
        <v>340</v>
      </c>
      <c r="EK69" s="47" t="s">
        <v>340</v>
      </c>
      <c r="EL69" s="47" t="s">
        <v>340</v>
      </c>
      <c r="EM69" s="47" t="s">
        <v>340</v>
      </c>
      <c r="EN69" s="1"/>
      <c r="EO69" s="8">
        <v>202454</v>
      </c>
      <c r="EP69" s="8">
        <v>351370</v>
      </c>
      <c r="EQ69" s="8">
        <v>6414</v>
      </c>
      <c r="ER69" s="8">
        <v>211958</v>
      </c>
      <c r="ES69" s="8">
        <v>30763</v>
      </c>
      <c r="ET69" s="9">
        <v>3691</v>
      </c>
      <c r="EU69" s="10">
        <v>0.55000000000000004</v>
      </c>
      <c r="EV69" s="11">
        <v>56.2</v>
      </c>
      <c r="EW69" s="12">
        <v>0.56200000000000006</v>
      </c>
      <c r="EX69" s="8">
        <v>462223.7442922375</v>
      </c>
      <c r="EY69" s="1"/>
      <c r="EZ69" s="8">
        <v>577297</v>
      </c>
      <c r="FA69" s="8">
        <v>1110033</v>
      </c>
      <c r="FB69" s="8">
        <v>66676</v>
      </c>
      <c r="FC69" s="8">
        <v>663902</v>
      </c>
      <c r="FD69" s="8">
        <v>-53098</v>
      </c>
      <c r="FE69" s="9">
        <v>5109</v>
      </c>
      <c r="FF69" s="10">
        <v>0.39</v>
      </c>
      <c r="FG69" s="11">
        <v>59.7</v>
      </c>
      <c r="FH69" s="12">
        <v>0.59699999999999998</v>
      </c>
      <c r="FI69" s="8">
        <v>1432498.7593052108</v>
      </c>
    </row>
    <row r="70" spans="1:165" x14ac:dyDescent="0.25">
      <c r="A70" s="9" t="s">
        <v>130</v>
      </c>
      <c r="B70" s="9" t="s">
        <v>295</v>
      </c>
      <c r="C70" s="27">
        <v>14.363</v>
      </c>
      <c r="D70" s="27">
        <v>26.65</v>
      </c>
      <c r="E70" s="27">
        <v>15.198</v>
      </c>
      <c r="F70" s="27">
        <v>38.314</v>
      </c>
      <c r="G70" s="27">
        <v>2.7719999999999998</v>
      </c>
      <c r="H70" s="27">
        <v>15.981999999999999</v>
      </c>
      <c r="I70" s="27">
        <v>5.0270000000000001</v>
      </c>
      <c r="J70" s="10">
        <v>1.4376735459662289</v>
      </c>
      <c r="K70" s="27">
        <v>56.210999999999999</v>
      </c>
      <c r="L70" s="9"/>
      <c r="M70" s="27">
        <v>27.67</v>
      </c>
      <c r="N70" s="27">
        <v>36.478000000000002</v>
      </c>
      <c r="O70" s="27">
        <v>21.98</v>
      </c>
      <c r="P70" s="27">
        <v>46.624000000000002</v>
      </c>
      <c r="Q70" s="27">
        <v>9.06</v>
      </c>
      <c r="R70" s="27">
        <v>30.443999999999999</v>
      </c>
      <c r="S70" s="27">
        <v>8.0429999999999993</v>
      </c>
      <c r="T70" s="10">
        <v>1.2781402489171556</v>
      </c>
      <c r="U70" s="27">
        <v>86.128</v>
      </c>
      <c r="V70" s="9"/>
      <c r="W70" s="27">
        <v>27.690999999999999</v>
      </c>
      <c r="X70" s="27">
        <v>40.901000000000003</v>
      </c>
      <c r="Y70" s="27">
        <v>11.603999999999999</v>
      </c>
      <c r="Z70" s="27">
        <v>38.835000000000001</v>
      </c>
      <c r="AA70" s="27">
        <v>38.642000000000003</v>
      </c>
      <c r="AB70" s="27">
        <v>25.007000000000001</v>
      </c>
      <c r="AC70" s="27">
        <v>81.712000000000003</v>
      </c>
      <c r="AD70" s="27">
        <v>-3.6709999999999998</v>
      </c>
      <c r="AE70" s="9">
        <v>700</v>
      </c>
      <c r="AF70" s="10">
        <v>1.0584597070545003</v>
      </c>
      <c r="AG70" s="27">
        <v>91.34</v>
      </c>
      <c r="AH70" s="9"/>
      <c r="AI70" s="27">
        <v>27.454000000000001</v>
      </c>
      <c r="AJ70" s="27">
        <v>42.183999999999997</v>
      </c>
      <c r="AK70" s="27">
        <v>6.633</v>
      </c>
      <c r="AL70" s="27">
        <v>53.621000000000002</v>
      </c>
      <c r="AM70" s="27">
        <v>57.344000000000001</v>
      </c>
      <c r="AN70" s="27">
        <v>17.64</v>
      </c>
      <c r="AO70" s="27">
        <v>80.83</v>
      </c>
      <c r="AP70" s="27">
        <v>1.2849999999999999</v>
      </c>
      <c r="AQ70" s="9" t="s">
        <v>340</v>
      </c>
      <c r="AR70" s="10">
        <v>0.7356305803571429</v>
      </c>
      <c r="AS70" s="27">
        <v>102.438</v>
      </c>
      <c r="AT70" s="9"/>
      <c r="AU70" s="27">
        <v>33.088999999999999</v>
      </c>
      <c r="AV70" s="27">
        <v>50.844999999999999</v>
      </c>
      <c r="AW70" s="27">
        <v>4.4550000000000001</v>
      </c>
      <c r="AX70" s="27">
        <v>65.906999999999996</v>
      </c>
      <c r="AY70" s="27">
        <v>57.826999999999998</v>
      </c>
      <c r="AZ70" s="27">
        <v>30.291</v>
      </c>
      <c r="BA70" s="27">
        <v>115.741</v>
      </c>
      <c r="BB70" s="27">
        <v>1.367</v>
      </c>
      <c r="BC70" s="9">
        <v>760</v>
      </c>
      <c r="BD70" s="10">
        <v>0.87926055302886197</v>
      </c>
      <c r="BE70" s="27">
        <v>121.20699999999999</v>
      </c>
      <c r="BF70" s="1"/>
      <c r="BG70" s="8">
        <v>33</v>
      </c>
      <c r="BH70" s="8">
        <v>63.1</v>
      </c>
      <c r="BI70" s="8">
        <v>115.7</v>
      </c>
      <c r="BJ70" s="8">
        <v>1.4</v>
      </c>
      <c r="BK70" s="9">
        <v>273</v>
      </c>
      <c r="BL70" s="10">
        <v>0.87</v>
      </c>
      <c r="BM70" s="11">
        <v>72.7</v>
      </c>
      <c r="BN70" s="12">
        <v>0.72699999999999998</v>
      </c>
      <c r="BO70" s="8">
        <v>120.87912087912088</v>
      </c>
      <c r="BP70" s="1"/>
      <c r="BQ70" s="8">
        <v>42.5</v>
      </c>
      <c r="BR70" s="8">
        <v>24.7</v>
      </c>
      <c r="BS70" s="8">
        <v>127.5</v>
      </c>
      <c r="BT70" s="8">
        <v>2.7</v>
      </c>
      <c r="BU70" s="9">
        <v>14</v>
      </c>
      <c r="BV70" s="10">
        <v>1.75</v>
      </c>
      <c r="BW70" s="11">
        <v>42.8</v>
      </c>
      <c r="BX70" s="12">
        <v>0.42799999999999999</v>
      </c>
      <c r="BY70" s="8">
        <v>74.300699300699293</v>
      </c>
      <c r="BZ70" s="1"/>
      <c r="CA70" s="8">
        <v>69.5</v>
      </c>
      <c r="CB70" s="8">
        <v>9.3000000000000007</v>
      </c>
      <c r="CC70" s="8">
        <v>2.5</v>
      </c>
      <c r="CD70" s="8">
        <v>15.5</v>
      </c>
      <c r="CE70" s="8">
        <v>-4.8</v>
      </c>
      <c r="CF70" s="9">
        <v>20</v>
      </c>
      <c r="CG70" s="10">
        <v>5.61</v>
      </c>
      <c r="CH70" s="11">
        <v>15.1</v>
      </c>
      <c r="CI70" s="12">
        <v>0.151</v>
      </c>
      <c r="CJ70" s="8">
        <v>81.861012956419316</v>
      </c>
      <c r="CK70" s="1"/>
      <c r="CL70" s="8" t="s">
        <v>340</v>
      </c>
      <c r="CM70" s="8" t="s">
        <v>340</v>
      </c>
      <c r="CN70" s="8" t="s">
        <v>340</v>
      </c>
      <c r="CO70" s="8" t="s">
        <v>340</v>
      </c>
      <c r="CP70" s="8" t="s">
        <v>340</v>
      </c>
      <c r="CQ70" s="9" t="s">
        <v>340</v>
      </c>
      <c r="CR70" s="10" t="s">
        <v>340</v>
      </c>
      <c r="CS70" s="11" t="s">
        <v>340</v>
      </c>
      <c r="CT70" s="12">
        <v>0</v>
      </c>
      <c r="CU70" s="8" t="s">
        <v>340</v>
      </c>
      <c r="CV70" s="1"/>
      <c r="CW70" s="8">
        <v>101</v>
      </c>
      <c r="CX70" s="8">
        <v>41.3</v>
      </c>
      <c r="CY70" s="8">
        <v>2</v>
      </c>
      <c r="CZ70" s="8">
        <v>279.8</v>
      </c>
      <c r="DA70" s="8">
        <v>-33.6</v>
      </c>
      <c r="DB70" s="9">
        <v>50</v>
      </c>
      <c r="DC70" s="10">
        <v>1.67</v>
      </c>
      <c r="DD70" s="11">
        <v>28.8</v>
      </c>
      <c r="DE70" s="12">
        <v>0.28800000000000003</v>
      </c>
      <c r="DF70" s="8">
        <v>141.85393258426967</v>
      </c>
      <c r="DG70" s="1"/>
      <c r="DH70" s="8">
        <v>155</v>
      </c>
      <c r="DI70" s="8">
        <v>84.2</v>
      </c>
      <c r="DJ70" s="8">
        <v>3.4</v>
      </c>
      <c r="DK70" s="8">
        <v>421.8</v>
      </c>
      <c r="DL70" s="8">
        <v>-55.8</v>
      </c>
      <c r="DM70" s="9">
        <v>300</v>
      </c>
      <c r="DN70" s="10">
        <v>1.1000000000000001</v>
      </c>
      <c r="DO70" s="11">
        <v>32.700000000000003</v>
      </c>
      <c r="DP70" s="12">
        <v>0.32700000000000001</v>
      </c>
      <c r="DQ70" s="8">
        <v>230.3120356612184</v>
      </c>
      <c r="DR70" s="1"/>
      <c r="DS70" s="8">
        <v>494.5</v>
      </c>
      <c r="DT70" s="8">
        <v>169.9</v>
      </c>
      <c r="DU70" s="8">
        <v>7.1</v>
      </c>
      <c r="DV70" s="8">
        <v>1358.7</v>
      </c>
      <c r="DW70" s="8">
        <v>227.7</v>
      </c>
      <c r="DX70" s="9">
        <v>20</v>
      </c>
      <c r="DY70" s="10">
        <v>2.2000000000000002</v>
      </c>
      <c r="DZ70" s="11">
        <v>30.9</v>
      </c>
      <c r="EA70" s="12">
        <v>0.309</v>
      </c>
      <c r="EB70" s="8">
        <v>715.62952243125903</v>
      </c>
      <c r="EC70" s="1"/>
      <c r="ED70" s="8">
        <v>1196</v>
      </c>
      <c r="EE70" s="8">
        <v>189</v>
      </c>
      <c r="EF70" s="8">
        <v>10</v>
      </c>
      <c r="EG70" s="8">
        <v>2325</v>
      </c>
      <c r="EH70" s="8">
        <v>-103</v>
      </c>
      <c r="EI70" s="40">
        <v>100</v>
      </c>
      <c r="EJ70" s="10">
        <v>3.47</v>
      </c>
      <c r="EK70" s="11">
        <v>24.9</v>
      </c>
      <c r="EL70" s="12">
        <v>0.249</v>
      </c>
      <c r="EM70" s="8">
        <v>1592.5432756324901</v>
      </c>
      <c r="EN70" s="1"/>
      <c r="EO70" s="8">
        <v>5422</v>
      </c>
      <c r="EP70" s="8">
        <v>562</v>
      </c>
      <c r="EQ70" s="8">
        <v>11</v>
      </c>
      <c r="ER70" s="8">
        <v>9498</v>
      </c>
      <c r="ES70" s="8">
        <v>784</v>
      </c>
      <c r="ET70" s="9">
        <v>70</v>
      </c>
      <c r="EU70" s="10">
        <v>4.1500000000000004</v>
      </c>
      <c r="EV70" s="11">
        <v>21.6</v>
      </c>
      <c r="EW70" s="12">
        <v>0.21600000000000003</v>
      </c>
      <c r="EX70" s="8">
        <v>6915.8163265306121</v>
      </c>
      <c r="EY70" s="1"/>
      <c r="EZ70" s="8">
        <v>14860</v>
      </c>
      <c r="FA70" s="8">
        <v>1236</v>
      </c>
      <c r="FB70" s="8">
        <v>28</v>
      </c>
      <c r="FC70" s="8">
        <v>34323</v>
      </c>
      <c r="FD70" s="8">
        <v>2369</v>
      </c>
      <c r="FE70" s="9">
        <v>15</v>
      </c>
      <c r="FF70" s="10">
        <v>3.35</v>
      </c>
      <c r="FG70" s="11">
        <v>27.7</v>
      </c>
      <c r="FH70" s="12">
        <v>0.27699999999999997</v>
      </c>
      <c r="FI70" s="8">
        <v>20553.250345781464</v>
      </c>
    </row>
    <row r="71" spans="1:165" x14ac:dyDescent="0.25">
      <c r="A71" s="9" t="s">
        <v>35</v>
      </c>
      <c r="B71" s="9" t="s">
        <v>272</v>
      </c>
      <c r="C71" s="27">
        <v>189.00399999999999</v>
      </c>
      <c r="D71" s="27">
        <v>26.939</v>
      </c>
      <c r="E71" s="27">
        <v>4.3239999999999998</v>
      </c>
      <c r="F71" s="27">
        <v>84.090999999999994</v>
      </c>
      <c r="G71" s="27">
        <v>4.2699999999999996</v>
      </c>
      <c r="H71" s="27">
        <v>135.995</v>
      </c>
      <c r="I71" s="27">
        <v>33.698</v>
      </c>
      <c r="J71" s="10">
        <v>3.1215338357028841</v>
      </c>
      <c r="K71" s="27">
        <v>220.267</v>
      </c>
      <c r="L71" s="9"/>
      <c r="M71" s="27">
        <v>245.071</v>
      </c>
      <c r="N71" s="27">
        <v>51.106000000000002</v>
      </c>
      <c r="O71" s="27">
        <v>9.8000000000000004E-2</v>
      </c>
      <c r="P71" s="27">
        <v>117.352</v>
      </c>
      <c r="Q71" s="27">
        <v>0.25800000000000001</v>
      </c>
      <c r="R71" s="27">
        <v>178.66499999999999</v>
      </c>
      <c r="S71" s="27">
        <v>50.581000000000003</v>
      </c>
      <c r="T71" s="10">
        <v>2.2962470160059483</v>
      </c>
      <c r="U71" s="27">
        <v>296.27499999999998</v>
      </c>
      <c r="V71" s="9"/>
      <c r="W71" s="27">
        <v>334.98099999999999</v>
      </c>
      <c r="X71" s="27">
        <v>200.83199999999999</v>
      </c>
      <c r="Y71" s="27">
        <v>7.9180000000000001</v>
      </c>
      <c r="Z71" s="27">
        <v>245.69399999999999</v>
      </c>
      <c r="AA71" s="27">
        <v>119.07599999999999</v>
      </c>
      <c r="AB71" s="27">
        <v>0.38700000000000001</v>
      </c>
      <c r="AC71" s="27">
        <v>326.04700000000003</v>
      </c>
      <c r="AD71" s="27">
        <v>78.808999999999997</v>
      </c>
      <c r="AE71" s="9">
        <v>4276</v>
      </c>
      <c r="AF71" s="10">
        <v>1.6865867177264939</v>
      </c>
      <c r="AG71" s="27">
        <v>454.44400000000002</v>
      </c>
      <c r="AH71" s="9"/>
      <c r="AI71" s="27">
        <v>430.63099999999997</v>
      </c>
      <c r="AJ71" s="27">
        <v>394.89800000000002</v>
      </c>
      <c r="AK71" s="27">
        <v>8.4339999999999993</v>
      </c>
      <c r="AL71" s="27">
        <v>242.89699999999999</v>
      </c>
      <c r="AM71" s="27">
        <v>185.03299999999999</v>
      </c>
      <c r="AN71" s="27">
        <v>30.565000000000001</v>
      </c>
      <c r="AO71" s="27">
        <v>511.988</v>
      </c>
      <c r="AP71" s="27">
        <v>92.471999999999994</v>
      </c>
      <c r="AQ71" s="9">
        <v>5089</v>
      </c>
      <c r="AR71" s="10">
        <v>2.1342030880977987</v>
      </c>
      <c r="AS71" s="27">
        <v>646.22900000000004</v>
      </c>
      <c r="AT71" s="9"/>
      <c r="AU71" s="27">
        <v>644.303</v>
      </c>
      <c r="AV71" s="27">
        <v>608.6</v>
      </c>
      <c r="AW71" s="27">
        <v>33.823</v>
      </c>
      <c r="AX71" s="27">
        <v>465.87200000000001</v>
      </c>
      <c r="AY71" s="27">
        <v>409.65699999999998</v>
      </c>
      <c r="AZ71" s="27">
        <v>54.335000000000001</v>
      </c>
      <c r="BA71" s="27">
        <v>878.91099999999994</v>
      </c>
      <c r="BB71" s="27">
        <v>186.05500000000001</v>
      </c>
      <c r="BC71" s="9">
        <v>6000</v>
      </c>
      <c r="BD71" s="10">
        <v>1.485633102815282</v>
      </c>
      <c r="BE71" s="27">
        <v>1108.2950000000001</v>
      </c>
      <c r="BF71" s="1"/>
      <c r="BG71" s="8">
        <v>1085</v>
      </c>
      <c r="BH71" s="8">
        <v>559.1</v>
      </c>
      <c r="BI71" s="8">
        <v>1336.9</v>
      </c>
      <c r="BJ71" s="8">
        <v>329</v>
      </c>
      <c r="BK71" s="9">
        <v>6060</v>
      </c>
      <c r="BL71" s="10">
        <v>1.68</v>
      </c>
      <c r="BM71" s="11">
        <v>51.6</v>
      </c>
      <c r="BN71" s="12">
        <v>0.51600000000000001</v>
      </c>
      <c r="BO71" s="8">
        <v>2241.7355371900826</v>
      </c>
      <c r="BP71" s="1"/>
      <c r="BQ71" s="8">
        <v>1524.1</v>
      </c>
      <c r="BR71" s="8">
        <v>1020.7</v>
      </c>
      <c r="BS71" s="8">
        <v>1525.3</v>
      </c>
      <c r="BT71" s="8">
        <v>116.6</v>
      </c>
      <c r="BU71" s="9">
        <v>5664</v>
      </c>
      <c r="BV71" s="10">
        <v>1.53</v>
      </c>
      <c r="BW71" s="11">
        <v>53</v>
      </c>
      <c r="BX71" s="12">
        <v>0.53</v>
      </c>
      <c r="BY71" s="8">
        <v>3242.7659574468084</v>
      </c>
      <c r="BZ71" s="1"/>
      <c r="CA71" s="8">
        <v>3403.2</v>
      </c>
      <c r="CB71" s="8">
        <v>1694</v>
      </c>
      <c r="CC71" s="8">
        <v>1647.4</v>
      </c>
      <c r="CD71" s="8">
        <v>2055</v>
      </c>
      <c r="CE71" s="8">
        <v>262.2</v>
      </c>
      <c r="CF71" s="9">
        <v>5700</v>
      </c>
      <c r="CG71" s="10">
        <v>1.33</v>
      </c>
      <c r="CH71" s="11">
        <v>49.1</v>
      </c>
      <c r="CI71" s="12">
        <v>0.49099999999999999</v>
      </c>
      <c r="CJ71" s="8">
        <v>6686.051080550098</v>
      </c>
      <c r="CK71" s="1"/>
      <c r="CL71" s="8">
        <v>5803.9</v>
      </c>
      <c r="CM71" s="8">
        <v>3258.1</v>
      </c>
      <c r="CN71" s="8">
        <v>2477.1</v>
      </c>
      <c r="CO71" s="8">
        <v>4958.6000000000004</v>
      </c>
      <c r="CP71" s="8">
        <v>970.2</v>
      </c>
      <c r="CQ71" s="9">
        <v>15000</v>
      </c>
      <c r="CR71" s="10">
        <v>1.31</v>
      </c>
      <c r="CS71" s="11">
        <v>49.9</v>
      </c>
      <c r="CT71" s="12">
        <v>0.499</v>
      </c>
      <c r="CU71" s="8">
        <v>11584.630738522954</v>
      </c>
      <c r="CV71" s="1"/>
      <c r="CW71" s="8">
        <v>9446.4</v>
      </c>
      <c r="CX71" s="8">
        <v>5787.6</v>
      </c>
      <c r="CY71" s="8">
        <v>3911.2</v>
      </c>
      <c r="CZ71" s="8">
        <v>8034.9</v>
      </c>
      <c r="DA71" s="8">
        <v>466.8</v>
      </c>
      <c r="DB71" s="9">
        <v>8345</v>
      </c>
      <c r="DC71" s="10">
        <v>1.48</v>
      </c>
      <c r="DD71" s="11">
        <v>53.3</v>
      </c>
      <c r="DE71" s="12">
        <v>0.53299999999999992</v>
      </c>
      <c r="DF71" s="8">
        <v>20227.837259100637</v>
      </c>
      <c r="DG71" s="1"/>
      <c r="DH71" s="8">
        <v>19804</v>
      </c>
      <c r="DI71" s="8">
        <v>5123.3999999999996</v>
      </c>
      <c r="DJ71" s="8">
        <v>15529.5</v>
      </c>
      <c r="DK71" s="8">
        <v>11344.9</v>
      </c>
      <c r="DL71" s="8">
        <v>1607.3</v>
      </c>
      <c r="DM71" s="9">
        <v>4332</v>
      </c>
      <c r="DN71" s="10">
        <v>1.2</v>
      </c>
      <c r="DO71" s="11">
        <v>42.6</v>
      </c>
      <c r="DP71" s="12">
        <v>0.42599999999999999</v>
      </c>
      <c r="DQ71" s="8">
        <v>34501.742160278744</v>
      </c>
      <c r="DR71" s="1"/>
      <c r="DS71" s="8">
        <v>38737</v>
      </c>
      <c r="DT71" s="8">
        <v>9796.7999999999993</v>
      </c>
      <c r="DU71" s="8">
        <v>28507.4</v>
      </c>
      <c r="DV71" s="8">
        <v>15681.5</v>
      </c>
      <c r="DW71" s="8">
        <v>-1011.1</v>
      </c>
      <c r="DX71" s="9">
        <v>3953</v>
      </c>
      <c r="DY71" s="10">
        <v>1.27</v>
      </c>
      <c r="DZ71" s="11">
        <v>34.4</v>
      </c>
      <c r="EA71" s="12">
        <v>0.34399999999999997</v>
      </c>
      <c r="EB71" s="8">
        <v>59050.304878048781</v>
      </c>
      <c r="EC71" s="1"/>
      <c r="ED71" s="8">
        <v>88750</v>
      </c>
      <c r="EE71" s="8">
        <v>52251</v>
      </c>
      <c r="EF71" s="8">
        <v>31684</v>
      </c>
      <c r="EG71" s="8">
        <v>32914</v>
      </c>
      <c r="EH71" s="8">
        <v>-11212</v>
      </c>
      <c r="EI71" s="40">
        <v>5630</v>
      </c>
      <c r="EJ71" s="10">
        <v>1.37</v>
      </c>
      <c r="EK71" s="11">
        <v>34.1</v>
      </c>
      <c r="EL71" s="12">
        <v>0.34100000000000003</v>
      </c>
      <c r="EM71" s="8">
        <v>134673.74810318663</v>
      </c>
      <c r="EN71" s="1"/>
      <c r="EO71" s="8">
        <v>297765</v>
      </c>
      <c r="EP71" s="8">
        <v>156797</v>
      </c>
      <c r="EQ71" s="8">
        <v>109051</v>
      </c>
      <c r="ER71" s="8">
        <v>192792</v>
      </c>
      <c r="ES71" s="8">
        <v>23014</v>
      </c>
      <c r="ET71" s="9">
        <v>7005</v>
      </c>
      <c r="EU71" s="10">
        <v>1.27</v>
      </c>
      <c r="EV71" s="11">
        <v>39.299999999999997</v>
      </c>
      <c r="EW71" s="12">
        <v>0.39299999999999996</v>
      </c>
      <c r="EX71" s="8">
        <v>490551.89456342673</v>
      </c>
      <c r="EY71" s="1"/>
      <c r="EZ71" s="8">
        <v>922070</v>
      </c>
      <c r="FA71" s="8">
        <v>483855</v>
      </c>
      <c r="FB71" s="8">
        <v>347993</v>
      </c>
      <c r="FC71" s="8">
        <v>843629</v>
      </c>
      <c r="FD71" s="8">
        <v>-37715</v>
      </c>
      <c r="FE71" s="9">
        <v>8778</v>
      </c>
      <c r="FF71" s="10">
        <v>1.24</v>
      </c>
      <c r="FG71" s="11">
        <v>43.1</v>
      </c>
      <c r="FH71" s="12">
        <v>0.43099999999999999</v>
      </c>
      <c r="FI71" s="8">
        <v>1620509.6660808437</v>
      </c>
    </row>
    <row r="72" spans="1:165" x14ac:dyDescent="0.25">
      <c r="A72" s="9" t="s">
        <v>131</v>
      </c>
      <c r="B72" s="9" t="s">
        <v>302</v>
      </c>
      <c r="C72" s="27" t="s">
        <v>340</v>
      </c>
      <c r="D72" s="27" t="s">
        <v>340</v>
      </c>
      <c r="E72" s="27" t="s">
        <v>340</v>
      </c>
      <c r="F72" s="27" t="s">
        <v>340</v>
      </c>
      <c r="G72" s="27" t="s">
        <v>340</v>
      </c>
      <c r="H72" s="27" t="s">
        <v>340</v>
      </c>
      <c r="I72" s="27" t="s">
        <v>340</v>
      </c>
      <c r="J72" s="10" t="s">
        <v>340</v>
      </c>
      <c r="K72" s="27" t="s">
        <v>340</v>
      </c>
      <c r="L72" s="9"/>
      <c r="M72" s="27">
        <v>5.4710000000000001</v>
      </c>
      <c r="N72" s="27">
        <v>0.69199999999999995</v>
      </c>
      <c r="O72" s="27">
        <v>1.0429999999999999</v>
      </c>
      <c r="P72" s="27">
        <v>3.54</v>
      </c>
      <c r="Q72" s="27">
        <v>5.5E-2</v>
      </c>
      <c r="R72" s="27">
        <v>3.6110000000000002</v>
      </c>
      <c r="S72" s="27">
        <v>3.86</v>
      </c>
      <c r="T72" s="10">
        <v>5.1156069364161851</v>
      </c>
      <c r="U72" s="27">
        <v>7.2060000000000004</v>
      </c>
      <c r="V72" s="9"/>
      <c r="W72" s="27">
        <v>19.948</v>
      </c>
      <c r="X72" s="27">
        <v>4.96</v>
      </c>
      <c r="Y72" s="27">
        <v>0</v>
      </c>
      <c r="Z72" s="27">
        <v>16.931000000000001</v>
      </c>
      <c r="AA72" s="27">
        <v>1.006</v>
      </c>
      <c r="AB72" s="27">
        <v>0.93700000000000006</v>
      </c>
      <c r="AC72" s="27">
        <v>11.147</v>
      </c>
      <c r="AD72" s="27">
        <v>4.3129999999999997</v>
      </c>
      <c r="AE72" s="9">
        <v>207</v>
      </c>
      <c r="AF72" s="10">
        <v>4.930417495029821</v>
      </c>
      <c r="AG72" s="27">
        <v>21.890999999999998</v>
      </c>
      <c r="AH72" s="9"/>
      <c r="AI72" s="27">
        <v>24.303000000000001</v>
      </c>
      <c r="AJ72" s="27">
        <v>8.7870000000000008</v>
      </c>
      <c r="AK72" s="27">
        <v>0.33900000000000002</v>
      </c>
      <c r="AL72" s="27">
        <v>19.350999999999999</v>
      </c>
      <c r="AM72" s="27">
        <v>1.464</v>
      </c>
      <c r="AN72" s="27">
        <v>2.71</v>
      </c>
      <c r="AO72" s="27">
        <v>17.582000000000001</v>
      </c>
      <c r="AP72" s="27">
        <v>7.0609999999999999</v>
      </c>
      <c r="AQ72" s="9">
        <v>227</v>
      </c>
      <c r="AR72" s="10">
        <v>6.0020491803278686</v>
      </c>
      <c r="AS72" s="27">
        <v>28.477</v>
      </c>
      <c r="AT72" s="9"/>
      <c r="AU72" s="27">
        <v>29.675000000000001</v>
      </c>
      <c r="AV72" s="27">
        <v>15.997</v>
      </c>
      <c r="AW72" s="27">
        <v>0.78200000000000003</v>
      </c>
      <c r="AX72" s="27">
        <v>27.363</v>
      </c>
      <c r="AY72" s="27">
        <v>5.3010000000000002</v>
      </c>
      <c r="AZ72" s="27">
        <v>9.1660000000000004</v>
      </c>
      <c r="BA72" s="27">
        <v>33.843000000000004</v>
      </c>
      <c r="BB72" s="27">
        <v>6.1479999999999997</v>
      </c>
      <c r="BC72" s="9">
        <v>397</v>
      </c>
      <c r="BD72" s="10">
        <v>3.0177325033012639</v>
      </c>
      <c r="BE72" s="27">
        <v>44.142000000000003</v>
      </c>
      <c r="BF72" s="1"/>
      <c r="BG72" s="8">
        <v>38</v>
      </c>
      <c r="BH72" s="8">
        <v>31.7</v>
      </c>
      <c r="BI72" s="8">
        <v>54.8</v>
      </c>
      <c r="BJ72" s="8">
        <v>12</v>
      </c>
      <c r="BK72" s="9">
        <v>386</v>
      </c>
      <c r="BL72" s="10">
        <v>3.01</v>
      </c>
      <c r="BM72" s="11">
        <v>27.9</v>
      </c>
      <c r="BN72" s="12">
        <v>0.27899999999999997</v>
      </c>
      <c r="BO72" s="8">
        <v>52.704576976421627</v>
      </c>
      <c r="BP72" s="1"/>
      <c r="BQ72" s="8">
        <v>65.099999999999994</v>
      </c>
      <c r="BR72" s="8">
        <v>31.5</v>
      </c>
      <c r="BS72" s="8">
        <v>105.3</v>
      </c>
      <c r="BT72" s="8">
        <v>30.8</v>
      </c>
      <c r="BU72" s="9">
        <v>694</v>
      </c>
      <c r="BV72" s="10">
        <v>3.6</v>
      </c>
      <c r="BW72" s="11">
        <v>28.6</v>
      </c>
      <c r="BX72" s="12">
        <v>0.28600000000000003</v>
      </c>
      <c r="BY72" s="8">
        <v>91.17647058823529</v>
      </c>
      <c r="BZ72" s="1"/>
      <c r="CA72" s="8">
        <v>105.5</v>
      </c>
      <c r="CB72" s="8">
        <v>48.1</v>
      </c>
      <c r="CC72" s="8">
        <v>8.4</v>
      </c>
      <c r="CD72" s="8">
        <v>132.4</v>
      </c>
      <c r="CE72" s="8">
        <v>36.5</v>
      </c>
      <c r="CF72" s="9">
        <v>388</v>
      </c>
      <c r="CG72" s="10">
        <v>5.3</v>
      </c>
      <c r="CH72" s="11">
        <v>15.6</v>
      </c>
      <c r="CI72" s="12">
        <v>0.156</v>
      </c>
      <c r="CJ72" s="8">
        <v>125</v>
      </c>
      <c r="CK72" s="1"/>
      <c r="CL72" s="8">
        <v>282.5</v>
      </c>
      <c r="CM72" s="8">
        <v>195.2</v>
      </c>
      <c r="CN72" s="8">
        <v>10.5</v>
      </c>
      <c r="CO72" s="8">
        <v>284.7</v>
      </c>
      <c r="CP72" s="8">
        <v>56.4</v>
      </c>
      <c r="CQ72" s="9">
        <v>562</v>
      </c>
      <c r="CR72" s="10">
        <v>2.0099999999999998</v>
      </c>
      <c r="CS72" s="11">
        <v>39.5</v>
      </c>
      <c r="CT72" s="12">
        <v>0.39500000000000002</v>
      </c>
      <c r="CU72" s="8">
        <v>466.94214876033061</v>
      </c>
      <c r="CV72" s="1"/>
      <c r="CW72" s="8" t="s">
        <v>340</v>
      </c>
      <c r="CX72" s="8" t="s">
        <v>340</v>
      </c>
      <c r="CY72" s="8" t="s">
        <v>340</v>
      </c>
      <c r="CZ72" s="8" t="s">
        <v>340</v>
      </c>
      <c r="DA72" s="8" t="s">
        <v>340</v>
      </c>
      <c r="DB72" s="8" t="s">
        <v>340</v>
      </c>
      <c r="DC72" s="8" t="s">
        <v>340</v>
      </c>
      <c r="DD72" s="8" t="s">
        <v>340</v>
      </c>
      <c r="DE72" s="12" t="s">
        <v>340</v>
      </c>
      <c r="DF72" s="8" t="s">
        <v>340</v>
      </c>
      <c r="DG72" s="42"/>
      <c r="DH72" s="8">
        <v>788.1</v>
      </c>
      <c r="DI72" s="8">
        <v>486.9</v>
      </c>
      <c r="DJ72" s="8">
        <v>52.7</v>
      </c>
      <c r="DK72" s="8">
        <v>626.6</v>
      </c>
      <c r="DL72" s="8">
        <v>41.1</v>
      </c>
      <c r="DM72" s="41">
        <v>1679</v>
      </c>
      <c r="DN72" s="45">
        <v>2.27</v>
      </c>
      <c r="DO72" s="8">
        <v>36.6</v>
      </c>
      <c r="DP72" s="12">
        <v>0.36599999999999999</v>
      </c>
      <c r="DQ72" s="8">
        <v>1243.0599369085173</v>
      </c>
      <c r="DR72" s="1"/>
      <c r="DS72" s="8">
        <v>794.9</v>
      </c>
      <c r="DT72" s="8">
        <v>466.3</v>
      </c>
      <c r="DU72" s="8">
        <v>61</v>
      </c>
      <c r="DV72" s="8">
        <v>1029.8</v>
      </c>
      <c r="DW72" s="8">
        <v>-707.5</v>
      </c>
      <c r="DX72" s="41">
        <v>117</v>
      </c>
      <c r="DY72" s="45">
        <v>1.37</v>
      </c>
      <c r="DZ72" s="8">
        <v>41.4</v>
      </c>
      <c r="EA72" s="12">
        <v>0.41399999999999998</v>
      </c>
      <c r="EB72" s="8">
        <v>1356.484641638225</v>
      </c>
      <c r="EC72" s="1"/>
      <c r="ED72" s="8">
        <v>1641</v>
      </c>
      <c r="EE72" s="8">
        <v>1359</v>
      </c>
      <c r="EF72" s="8">
        <v>82</v>
      </c>
      <c r="EG72" s="8">
        <v>1670</v>
      </c>
      <c r="EH72" s="8">
        <v>30</v>
      </c>
      <c r="EI72" s="40">
        <v>100</v>
      </c>
      <c r="EJ72" s="10">
        <v>1.7</v>
      </c>
      <c r="EK72" s="11">
        <v>40.6</v>
      </c>
      <c r="EL72" s="12">
        <v>0.40600000000000003</v>
      </c>
      <c r="EM72" s="8">
        <v>2762.6262626262628</v>
      </c>
      <c r="EN72" s="1"/>
      <c r="EO72" s="8">
        <v>4140</v>
      </c>
      <c r="EP72" s="8">
        <v>3619</v>
      </c>
      <c r="EQ72" s="8">
        <v>253</v>
      </c>
      <c r="ER72" s="8">
        <v>2155</v>
      </c>
      <c r="ES72" s="8">
        <v>-475</v>
      </c>
      <c r="ET72" s="9">
        <v>320</v>
      </c>
      <c r="EU72" s="10">
        <v>1.27</v>
      </c>
      <c r="EV72" s="11">
        <v>19.2</v>
      </c>
      <c r="EW72" s="12">
        <v>0.192</v>
      </c>
      <c r="EX72" s="8">
        <v>5123.7623762376234</v>
      </c>
      <c r="EY72" s="1"/>
      <c r="EZ72" s="8">
        <v>43922</v>
      </c>
      <c r="FA72" s="8">
        <v>40056</v>
      </c>
      <c r="FB72" s="8">
        <v>830</v>
      </c>
      <c r="FC72" s="8">
        <v>12582</v>
      </c>
      <c r="FD72" s="8">
        <v>656</v>
      </c>
      <c r="FE72" s="9">
        <v>400</v>
      </c>
      <c r="FF72" s="10">
        <v>1.82</v>
      </c>
      <c r="FG72" s="11">
        <v>7.6</v>
      </c>
      <c r="FH72" s="12">
        <v>7.5999999999999998E-2</v>
      </c>
      <c r="FI72" s="8">
        <v>47534.632034632035</v>
      </c>
    </row>
    <row r="73" spans="1:165" x14ac:dyDescent="0.25">
      <c r="A73" s="9" t="s">
        <v>132</v>
      </c>
      <c r="B73" s="9" t="s">
        <v>274</v>
      </c>
      <c r="C73" s="27">
        <v>86.18</v>
      </c>
      <c r="D73" s="27">
        <v>21.983000000000001</v>
      </c>
      <c r="E73" s="27">
        <v>9.1829999999999998</v>
      </c>
      <c r="F73" s="27">
        <v>72.305999999999997</v>
      </c>
      <c r="G73" s="27">
        <v>0.12</v>
      </c>
      <c r="H73" s="27">
        <v>44.92</v>
      </c>
      <c r="I73" s="27">
        <v>22.741</v>
      </c>
      <c r="J73" s="10">
        <v>3.2891780011827323</v>
      </c>
      <c r="K73" s="27">
        <v>117.346</v>
      </c>
      <c r="L73" s="9"/>
      <c r="M73" s="27">
        <v>109.79600000000001</v>
      </c>
      <c r="N73" s="27">
        <v>53.755000000000003</v>
      </c>
      <c r="O73" s="27">
        <v>38.468000000000004</v>
      </c>
      <c r="P73" s="27">
        <v>108.712</v>
      </c>
      <c r="Q73" s="27">
        <v>6.6000000000000003E-2</v>
      </c>
      <c r="R73" s="27">
        <v>93.241</v>
      </c>
      <c r="S73" s="27">
        <v>27.010999999999999</v>
      </c>
      <c r="T73" s="10">
        <v>2.0223607106315691</v>
      </c>
      <c r="U73" s="27">
        <v>202.01900000000001</v>
      </c>
      <c r="V73" s="9"/>
      <c r="W73" s="27">
        <v>203.91800000000001</v>
      </c>
      <c r="X73" s="27">
        <v>221.23</v>
      </c>
      <c r="Y73" s="27">
        <v>0</v>
      </c>
      <c r="Z73" s="27">
        <v>157.298</v>
      </c>
      <c r="AA73" s="27">
        <v>87.231999999999999</v>
      </c>
      <c r="AB73" s="27">
        <v>87.378</v>
      </c>
      <c r="AC73" s="27">
        <v>270</v>
      </c>
      <c r="AD73" s="27">
        <v>76.328999999999994</v>
      </c>
      <c r="AE73" s="9">
        <v>4700</v>
      </c>
      <c r="AF73" s="10">
        <v>2.5361106016140864</v>
      </c>
      <c r="AG73" s="27">
        <v>378.52800000000002</v>
      </c>
      <c r="AH73" s="9"/>
      <c r="AI73" s="27">
        <v>281.89800000000002</v>
      </c>
      <c r="AJ73" s="27">
        <v>302.71699999999998</v>
      </c>
      <c r="AK73" s="27">
        <v>0.186</v>
      </c>
      <c r="AL73" s="27">
        <v>417.06299999999999</v>
      </c>
      <c r="AM73" s="27">
        <v>150.75899999999999</v>
      </c>
      <c r="AN73" s="27">
        <v>287.30900000000003</v>
      </c>
      <c r="AO73" s="27">
        <v>464.94299999999998</v>
      </c>
      <c r="AP73" s="27">
        <v>87.082999999999998</v>
      </c>
      <c r="AQ73" s="9">
        <v>5026</v>
      </c>
      <c r="AR73" s="10">
        <v>2.0079530906944196</v>
      </c>
      <c r="AS73" s="27">
        <v>719.96600000000001</v>
      </c>
      <c r="AT73" s="9"/>
      <c r="AU73" s="27">
        <v>291.22199999999998</v>
      </c>
      <c r="AV73" s="27">
        <v>328.99900000000002</v>
      </c>
      <c r="AW73" s="27">
        <v>6.7889999999999997</v>
      </c>
      <c r="AX73" s="27">
        <v>582.76499999999999</v>
      </c>
      <c r="AY73" s="27">
        <v>158.66399999999999</v>
      </c>
      <c r="AZ73" s="27">
        <v>468.66699999999997</v>
      </c>
      <c r="BA73" s="27">
        <v>536.65800000000002</v>
      </c>
      <c r="BB73" s="27">
        <v>0.55800000000000005</v>
      </c>
      <c r="BC73" s="9">
        <v>4560</v>
      </c>
      <c r="BD73" s="10">
        <v>2.0735579589572932</v>
      </c>
      <c r="BE73" s="27">
        <v>918.553</v>
      </c>
      <c r="BF73" s="1"/>
      <c r="BG73" s="8">
        <v>582.29999999999995</v>
      </c>
      <c r="BH73" s="8">
        <v>553.70000000000005</v>
      </c>
      <c r="BI73" s="8">
        <v>987.2</v>
      </c>
      <c r="BJ73" s="8">
        <v>75.900000000000006</v>
      </c>
      <c r="BK73" s="9">
        <v>5400</v>
      </c>
      <c r="BL73" s="10">
        <v>1.71</v>
      </c>
      <c r="BM73" s="11">
        <v>53.5</v>
      </c>
      <c r="BN73" s="12">
        <v>0.53500000000000003</v>
      </c>
      <c r="BO73" s="8">
        <v>1252.258064516129</v>
      </c>
      <c r="BP73" s="1"/>
      <c r="BQ73" s="8">
        <v>973.3</v>
      </c>
      <c r="BR73" s="8">
        <v>858.8</v>
      </c>
      <c r="BS73" s="8">
        <v>1675.4</v>
      </c>
      <c r="BT73" s="8">
        <v>50.4</v>
      </c>
      <c r="BU73" s="9">
        <v>6500</v>
      </c>
      <c r="BV73" s="10">
        <v>1.55</v>
      </c>
      <c r="BW73" s="11">
        <v>44.9</v>
      </c>
      <c r="BX73" s="12">
        <v>0.44900000000000001</v>
      </c>
      <c r="BY73" s="8">
        <v>1766.4246823956444</v>
      </c>
      <c r="BZ73" s="1"/>
      <c r="CA73" s="8">
        <v>1448.1</v>
      </c>
      <c r="CB73" s="8">
        <v>1132.7</v>
      </c>
      <c r="CC73" s="8">
        <v>170.1</v>
      </c>
      <c r="CD73" s="8">
        <v>2244.6</v>
      </c>
      <c r="CE73" s="8">
        <v>250.8</v>
      </c>
      <c r="CF73" s="9">
        <v>6971</v>
      </c>
      <c r="CG73" s="10">
        <v>1.46</v>
      </c>
      <c r="CH73" s="11">
        <v>44.4</v>
      </c>
      <c r="CI73" s="12">
        <v>0.44400000000000001</v>
      </c>
      <c r="CJ73" s="8">
        <v>2604.4964028776976</v>
      </c>
      <c r="CK73" s="1"/>
      <c r="CL73" s="8">
        <v>2300.9</v>
      </c>
      <c r="CM73" s="8">
        <v>1713.1</v>
      </c>
      <c r="CN73" s="8">
        <v>333.6</v>
      </c>
      <c r="CO73" s="8">
        <v>3854.3</v>
      </c>
      <c r="CP73" s="8">
        <v>407.1</v>
      </c>
      <c r="CQ73" s="9">
        <v>7798</v>
      </c>
      <c r="CR73" s="10">
        <v>1.27</v>
      </c>
      <c r="CS73" s="11">
        <v>47.4</v>
      </c>
      <c r="CT73" s="12">
        <v>0.47399999999999998</v>
      </c>
      <c r="CU73" s="8">
        <v>4374.3346007604559</v>
      </c>
      <c r="CV73" s="1"/>
      <c r="CW73" s="8">
        <v>4274.5</v>
      </c>
      <c r="CX73" s="8">
        <v>2751</v>
      </c>
      <c r="CY73" s="8">
        <v>721.7</v>
      </c>
      <c r="CZ73" s="8">
        <v>7645.3</v>
      </c>
      <c r="DA73" s="8">
        <v>754.8</v>
      </c>
      <c r="DB73" s="9">
        <v>8700</v>
      </c>
      <c r="DC73" s="10">
        <v>1.3</v>
      </c>
      <c r="DD73" s="11">
        <v>50.4</v>
      </c>
      <c r="DE73" s="12">
        <v>0.504</v>
      </c>
      <c r="DF73" s="8">
        <v>8617.9435483870966</v>
      </c>
      <c r="DG73" s="1"/>
      <c r="DH73" s="8">
        <v>8832.4</v>
      </c>
      <c r="DI73" s="8">
        <v>5093.2</v>
      </c>
      <c r="DJ73" s="8">
        <v>1959.9</v>
      </c>
      <c r="DK73" s="8">
        <v>13672.9</v>
      </c>
      <c r="DL73" s="8">
        <v>890.5</v>
      </c>
      <c r="DM73" s="9">
        <v>5663</v>
      </c>
      <c r="DN73" s="10">
        <v>1.65</v>
      </c>
      <c r="DO73" s="11">
        <v>44.8</v>
      </c>
      <c r="DP73" s="12">
        <v>0.44799999999999995</v>
      </c>
      <c r="DQ73" s="8">
        <v>16000.724637681158</v>
      </c>
      <c r="DR73" s="1"/>
      <c r="DS73" s="8">
        <v>19524.5</v>
      </c>
      <c r="DT73" s="8">
        <v>8956.7000000000007</v>
      </c>
      <c r="DU73" s="8">
        <v>4963.8999999999996</v>
      </c>
      <c r="DV73" s="8">
        <v>28762</v>
      </c>
      <c r="DW73" s="8">
        <v>4004.3</v>
      </c>
      <c r="DX73" s="9">
        <v>6035</v>
      </c>
      <c r="DY73" s="10">
        <v>1.64</v>
      </c>
      <c r="DZ73" s="11">
        <v>40.6</v>
      </c>
      <c r="EA73" s="12">
        <v>0.40600000000000003</v>
      </c>
      <c r="EB73" s="8">
        <v>32869.528619528624</v>
      </c>
      <c r="EC73" s="1"/>
      <c r="ED73" s="8">
        <v>55919</v>
      </c>
      <c r="EE73" s="8">
        <v>21437</v>
      </c>
      <c r="EF73" s="8">
        <v>16044</v>
      </c>
      <c r="EG73" s="8">
        <v>69524</v>
      </c>
      <c r="EH73" s="8">
        <v>11893</v>
      </c>
      <c r="EI73" s="40">
        <v>5730</v>
      </c>
      <c r="EJ73" s="10">
        <v>1.61</v>
      </c>
      <c r="EK73" s="11">
        <v>38.799999999999997</v>
      </c>
      <c r="EL73" s="12">
        <v>0.38799999999999996</v>
      </c>
      <c r="EM73" s="8">
        <v>91370.915032679724</v>
      </c>
      <c r="EN73" s="1"/>
      <c r="EO73" s="8">
        <v>224939</v>
      </c>
      <c r="EP73" s="8">
        <v>74334</v>
      </c>
      <c r="EQ73" s="8">
        <v>74950</v>
      </c>
      <c r="ER73" s="8">
        <v>267496</v>
      </c>
      <c r="ES73" s="8">
        <v>32220</v>
      </c>
      <c r="ET73" s="9">
        <v>8187</v>
      </c>
      <c r="EU73" s="10">
        <v>1.45</v>
      </c>
      <c r="EV73" s="11">
        <v>41.8</v>
      </c>
      <c r="EW73" s="12">
        <v>0.41799999999999998</v>
      </c>
      <c r="EX73" s="8">
        <v>386493.1271477663</v>
      </c>
      <c r="EY73" s="1"/>
      <c r="EZ73" s="8">
        <v>47253</v>
      </c>
      <c r="FA73" s="8">
        <v>37008</v>
      </c>
      <c r="FB73" s="8">
        <v>13</v>
      </c>
      <c r="FC73" s="8">
        <v>19901</v>
      </c>
      <c r="FD73" s="8">
        <v>-1256</v>
      </c>
      <c r="FE73" s="9">
        <v>160</v>
      </c>
      <c r="FF73" s="10">
        <v>1.7</v>
      </c>
      <c r="FG73" s="11">
        <v>16.600000000000001</v>
      </c>
      <c r="FH73" s="12">
        <v>0.16600000000000001</v>
      </c>
      <c r="FI73" s="8">
        <v>56658.273381294966</v>
      </c>
    </row>
    <row r="74" spans="1:165" x14ac:dyDescent="0.25">
      <c r="A74" s="9" t="s">
        <v>36</v>
      </c>
      <c r="B74" s="9" t="s">
        <v>302</v>
      </c>
      <c r="C74" s="27">
        <v>12.625</v>
      </c>
      <c r="D74" s="27">
        <v>0.29799999999999999</v>
      </c>
      <c r="E74" s="27">
        <v>0.50600000000000001</v>
      </c>
      <c r="F74" s="27">
        <v>2.9910000000000001</v>
      </c>
      <c r="G74" s="27">
        <v>2.1999999999999999E-2</v>
      </c>
      <c r="H74" s="27">
        <v>10.416</v>
      </c>
      <c r="I74" s="27">
        <v>2.5419999999999998</v>
      </c>
      <c r="J74" s="10">
        <v>10.036912751677852</v>
      </c>
      <c r="K74" s="27">
        <v>13.429</v>
      </c>
      <c r="L74" s="9"/>
      <c r="M74" s="27">
        <v>23.305</v>
      </c>
      <c r="N74" s="27">
        <v>1.8320000000000001</v>
      </c>
      <c r="O74" s="27">
        <v>2.988</v>
      </c>
      <c r="P74" s="27">
        <v>15.196</v>
      </c>
      <c r="Q74" s="27">
        <v>0.39500000000000002</v>
      </c>
      <c r="R74" s="27">
        <v>1.1919999999999999</v>
      </c>
      <c r="S74" s="27">
        <v>4.266</v>
      </c>
      <c r="T74" s="10">
        <v>8.2947598253275103</v>
      </c>
      <c r="U74" s="27">
        <v>28.125</v>
      </c>
      <c r="V74" s="9"/>
      <c r="W74" s="27">
        <v>36.234999999999999</v>
      </c>
      <c r="X74" s="27">
        <v>35.659999999999997</v>
      </c>
      <c r="Y74" s="27">
        <v>7.2720000000000002</v>
      </c>
      <c r="Z74" s="27">
        <v>18.148</v>
      </c>
      <c r="AA74" s="27">
        <v>11.244</v>
      </c>
      <c r="AB74" s="27">
        <v>13.601000000000001</v>
      </c>
      <c r="AC74" s="27">
        <v>32.723999999999997</v>
      </c>
      <c r="AD74" s="27">
        <v>7.415</v>
      </c>
      <c r="AE74" s="9">
        <v>900</v>
      </c>
      <c r="AF74" s="10">
        <v>3.1714692280327283</v>
      </c>
      <c r="AG74" s="27">
        <v>61.08</v>
      </c>
      <c r="AH74" s="9"/>
      <c r="AI74" s="27">
        <v>40.895000000000003</v>
      </c>
      <c r="AJ74" s="27">
        <v>50.616</v>
      </c>
      <c r="AK74" s="27">
        <v>0</v>
      </c>
      <c r="AL74" s="27">
        <v>22.795999999999999</v>
      </c>
      <c r="AM74" s="27">
        <v>12.377000000000001</v>
      </c>
      <c r="AN74" s="27">
        <v>20.14</v>
      </c>
      <c r="AO74" s="27">
        <v>46.679000000000002</v>
      </c>
      <c r="AP74" s="27">
        <v>7.1470000000000002</v>
      </c>
      <c r="AQ74" s="9" t="s">
        <v>340</v>
      </c>
      <c r="AR74" s="10">
        <v>4.0895208855134522</v>
      </c>
      <c r="AS74" s="27">
        <v>73.412000000000006</v>
      </c>
      <c r="AT74" s="9"/>
      <c r="AU74" s="27">
        <v>45.360999999999997</v>
      </c>
      <c r="AV74" s="27">
        <v>50.027000000000001</v>
      </c>
      <c r="AW74" s="27">
        <v>7.0000000000000001E-3</v>
      </c>
      <c r="AX74" s="27">
        <v>34.555999999999997</v>
      </c>
      <c r="AY74" s="27">
        <v>20.794</v>
      </c>
      <c r="AZ74" s="27">
        <v>18.434999999999999</v>
      </c>
      <c r="BA74" s="27">
        <v>74.991</v>
      </c>
      <c r="BB74" s="27">
        <v>8.3770000000000007</v>
      </c>
      <c r="BC74" s="9">
        <v>1500</v>
      </c>
      <c r="BD74" s="10">
        <v>2.405838222564201</v>
      </c>
      <c r="BE74" s="27">
        <v>84.59</v>
      </c>
      <c r="BF74" s="1"/>
      <c r="BG74" s="8">
        <v>113.5</v>
      </c>
      <c r="BH74" s="8">
        <v>63.3</v>
      </c>
      <c r="BI74" s="8">
        <v>200</v>
      </c>
      <c r="BJ74" s="8">
        <v>17.7</v>
      </c>
      <c r="BK74" s="9">
        <v>3050</v>
      </c>
      <c r="BL74" s="10">
        <v>2.48</v>
      </c>
      <c r="BM74" s="11">
        <v>40.299999999999997</v>
      </c>
      <c r="BN74" s="12">
        <v>0.40299999999999997</v>
      </c>
      <c r="BO74" s="8">
        <v>190.11725293132329</v>
      </c>
      <c r="BP74" s="1"/>
      <c r="BQ74" s="8">
        <v>157.9</v>
      </c>
      <c r="BR74" s="8">
        <v>51.8</v>
      </c>
      <c r="BS74" s="8">
        <v>260</v>
      </c>
      <c r="BT74" s="8">
        <v>19.7</v>
      </c>
      <c r="BU74" s="9">
        <v>1860</v>
      </c>
      <c r="BV74" s="10">
        <v>3.4</v>
      </c>
      <c r="BW74" s="11">
        <v>34.6</v>
      </c>
      <c r="BX74" s="12">
        <v>0.34600000000000003</v>
      </c>
      <c r="BY74" s="8">
        <v>241.43730886850156</v>
      </c>
      <c r="BZ74" s="1"/>
      <c r="CA74" s="8">
        <v>498.5</v>
      </c>
      <c r="CB74" s="8">
        <v>473.2</v>
      </c>
      <c r="CC74" s="8">
        <v>2.2000000000000002</v>
      </c>
      <c r="CD74" s="8">
        <v>229</v>
      </c>
      <c r="CE74" s="8">
        <v>37.6</v>
      </c>
      <c r="CF74" s="9">
        <v>2347</v>
      </c>
      <c r="CG74" s="10">
        <v>1.9</v>
      </c>
      <c r="CH74" s="11">
        <v>16.899999999999999</v>
      </c>
      <c r="CI74" s="12">
        <v>0.16899999999999998</v>
      </c>
      <c r="CJ74" s="8">
        <v>599.87966305655834</v>
      </c>
      <c r="CK74" s="1"/>
      <c r="CL74" s="8">
        <v>778.5</v>
      </c>
      <c r="CM74" s="8">
        <v>721.8</v>
      </c>
      <c r="CN74" s="8">
        <v>0.9</v>
      </c>
      <c r="CO74" s="8">
        <v>572.20000000000005</v>
      </c>
      <c r="CP74" s="8">
        <v>137</v>
      </c>
      <c r="CQ74" s="9">
        <v>2570</v>
      </c>
      <c r="CR74" s="10">
        <v>1.38</v>
      </c>
      <c r="CS74" s="11">
        <v>26.4</v>
      </c>
      <c r="CT74" s="12">
        <v>0.26400000000000001</v>
      </c>
      <c r="CU74" s="8">
        <v>1057.7445652173913</v>
      </c>
      <c r="CV74" s="1"/>
      <c r="CW74" s="8">
        <v>1079.0999999999999</v>
      </c>
      <c r="CX74" s="8">
        <v>1094.7</v>
      </c>
      <c r="CY74" s="8">
        <v>5.2</v>
      </c>
      <c r="CZ74" s="8">
        <v>741.7</v>
      </c>
      <c r="DA74" s="8">
        <v>-145.1</v>
      </c>
      <c r="DB74" s="9">
        <v>2500</v>
      </c>
      <c r="DC74" s="10">
        <v>1.1499999999999999</v>
      </c>
      <c r="DD74" s="11">
        <v>27.3</v>
      </c>
      <c r="DE74" s="12">
        <v>0.27300000000000002</v>
      </c>
      <c r="DF74" s="8">
        <v>1484.319119669876</v>
      </c>
      <c r="DG74" s="1"/>
      <c r="DH74" s="8">
        <v>1999.9</v>
      </c>
      <c r="DI74" s="8">
        <v>1576</v>
      </c>
      <c r="DJ74" s="8">
        <v>2.9</v>
      </c>
      <c r="DK74" s="8">
        <v>1773.2</v>
      </c>
      <c r="DL74" s="8">
        <v>-18.399999999999999</v>
      </c>
      <c r="DM74" s="9">
        <v>1240</v>
      </c>
      <c r="DN74" s="10">
        <v>1.44</v>
      </c>
      <c r="DO74" s="11">
        <v>27.4</v>
      </c>
      <c r="DP74" s="12">
        <v>0.27399999999999997</v>
      </c>
      <c r="DQ74" s="8">
        <v>2754.6831955922867</v>
      </c>
      <c r="DR74" s="1"/>
      <c r="DS74" s="8" t="s">
        <v>340</v>
      </c>
      <c r="DT74" s="8" t="s">
        <v>340</v>
      </c>
      <c r="DU74" s="8" t="s">
        <v>340</v>
      </c>
      <c r="DV74" s="8" t="s">
        <v>340</v>
      </c>
      <c r="DW74" s="8" t="s">
        <v>340</v>
      </c>
      <c r="DX74" s="8" t="s">
        <v>340</v>
      </c>
      <c r="DY74" s="8" t="s">
        <v>340</v>
      </c>
      <c r="DZ74" s="8" t="s">
        <v>340</v>
      </c>
      <c r="EA74" s="12" t="s">
        <v>340</v>
      </c>
      <c r="EB74" s="8" t="s">
        <v>340</v>
      </c>
      <c r="EC74" s="1"/>
      <c r="ED74" s="8">
        <v>8237</v>
      </c>
      <c r="EE74" s="8">
        <v>6480</v>
      </c>
      <c r="EF74" s="8">
        <v>12</v>
      </c>
      <c r="EG74" s="8">
        <v>1376</v>
      </c>
      <c r="EH74" s="8">
        <v>10</v>
      </c>
      <c r="EI74" s="40">
        <v>598</v>
      </c>
      <c r="EJ74" s="10">
        <v>1.82</v>
      </c>
      <c r="EK74" s="11">
        <v>10.4</v>
      </c>
      <c r="EL74" s="12">
        <v>0.10400000000000001</v>
      </c>
      <c r="EM74" s="8">
        <v>9193.0803571428569</v>
      </c>
      <c r="EN74" s="1"/>
      <c r="EO74" s="8" t="s">
        <v>340</v>
      </c>
      <c r="EP74" s="8" t="s">
        <v>340</v>
      </c>
      <c r="EQ74" s="8" t="s">
        <v>340</v>
      </c>
      <c r="ER74" s="8" t="s">
        <v>340</v>
      </c>
      <c r="ES74" s="8" t="s">
        <v>340</v>
      </c>
      <c r="ET74" s="8" t="s">
        <v>340</v>
      </c>
      <c r="EU74" s="8" t="s">
        <v>340</v>
      </c>
      <c r="EV74" s="8" t="s">
        <v>340</v>
      </c>
      <c r="EW74" s="8" t="s">
        <v>340</v>
      </c>
      <c r="EX74" s="8" t="s">
        <v>340</v>
      </c>
      <c r="EY74" s="1"/>
      <c r="EZ74" s="8" t="s">
        <v>340</v>
      </c>
      <c r="FA74" s="8" t="s">
        <v>340</v>
      </c>
      <c r="FB74" s="8" t="s">
        <v>340</v>
      </c>
      <c r="FC74" s="8" t="s">
        <v>340</v>
      </c>
      <c r="FD74" s="8" t="s">
        <v>340</v>
      </c>
      <c r="FE74" s="8" t="s">
        <v>340</v>
      </c>
      <c r="FF74" s="8" t="s">
        <v>340</v>
      </c>
      <c r="FG74" s="8" t="s">
        <v>340</v>
      </c>
      <c r="FH74" s="8" t="s">
        <v>340</v>
      </c>
      <c r="FI74" s="8" t="s">
        <v>340</v>
      </c>
    </row>
    <row r="75" spans="1:165" x14ac:dyDescent="0.25">
      <c r="A75" s="9" t="s">
        <v>37</v>
      </c>
      <c r="B75" s="9" t="s">
        <v>302</v>
      </c>
      <c r="C75" s="27">
        <v>14.727</v>
      </c>
      <c r="D75" s="27">
        <v>10.436999999999999</v>
      </c>
      <c r="E75" s="27">
        <v>2.698</v>
      </c>
      <c r="F75" s="27">
        <v>10.47</v>
      </c>
      <c r="G75" s="27">
        <v>0.2</v>
      </c>
      <c r="H75" s="27">
        <v>17.192</v>
      </c>
      <c r="I75" s="27">
        <v>4.444</v>
      </c>
      <c r="J75" s="10">
        <v>1.0031618281115262</v>
      </c>
      <c r="K75" s="27">
        <v>27.861999999999998</v>
      </c>
      <c r="L75" s="9"/>
      <c r="M75" s="27">
        <v>27.091000000000001</v>
      </c>
      <c r="N75" s="27">
        <v>22.395</v>
      </c>
      <c r="O75" s="27">
        <v>7.0149999999999997</v>
      </c>
      <c r="P75" s="27">
        <v>20.033999999999999</v>
      </c>
      <c r="Q75" s="27">
        <v>2</v>
      </c>
      <c r="R75" s="27">
        <v>34.466999999999999</v>
      </c>
      <c r="S75" s="27">
        <v>8.5960000000000001</v>
      </c>
      <c r="T75" s="10">
        <v>0.89457468184862687</v>
      </c>
      <c r="U75" s="27">
        <v>56.500999999999998</v>
      </c>
      <c r="V75" s="9"/>
      <c r="W75" s="27">
        <v>49.252000000000002</v>
      </c>
      <c r="X75" s="27">
        <v>45.469000000000001</v>
      </c>
      <c r="Y75" s="27">
        <v>0.39200000000000002</v>
      </c>
      <c r="Z75" s="27">
        <v>53.738</v>
      </c>
      <c r="AA75" s="27">
        <v>42.131999999999998</v>
      </c>
      <c r="AB75" s="27">
        <v>8.2149999999999999</v>
      </c>
      <c r="AC75" s="27">
        <v>183.792</v>
      </c>
      <c r="AD75" s="27">
        <v>17.913</v>
      </c>
      <c r="AE75" s="9">
        <v>787</v>
      </c>
      <c r="AF75" s="10">
        <v>1.0792034558055634</v>
      </c>
      <c r="AG75" s="27">
        <v>99.599000000000004</v>
      </c>
      <c r="AH75" s="9"/>
      <c r="AI75" s="27">
        <v>68.075999999999993</v>
      </c>
      <c r="AJ75" s="27">
        <v>70.902000000000001</v>
      </c>
      <c r="AK75" s="27">
        <v>0</v>
      </c>
      <c r="AL75" s="27">
        <v>76.272000000000006</v>
      </c>
      <c r="AM75" s="27">
        <v>49.43</v>
      </c>
      <c r="AN75" s="27">
        <v>29.667999999999999</v>
      </c>
      <c r="AO75" s="27">
        <v>306.98700000000002</v>
      </c>
      <c r="AP75" s="27">
        <v>30.56</v>
      </c>
      <c r="AQ75" s="9">
        <v>100</v>
      </c>
      <c r="AR75" s="10">
        <v>1.4343920695933643</v>
      </c>
      <c r="AS75" s="27">
        <v>147.17400000000001</v>
      </c>
      <c r="AT75" s="9"/>
      <c r="AU75" s="27">
        <v>112.004</v>
      </c>
      <c r="AV75" s="27">
        <v>119.33</v>
      </c>
      <c r="AW75" s="27">
        <v>0</v>
      </c>
      <c r="AX75" s="27">
        <v>127.398</v>
      </c>
      <c r="AY75" s="27">
        <v>79.067999999999998</v>
      </c>
      <c r="AZ75" s="27">
        <v>55.655999999999999</v>
      </c>
      <c r="BA75" s="27">
        <v>513.52</v>
      </c>
      <c r="BB75" s="27">
        <v>53.07</v>
      </c>
      <c r="BC75" s="9">
        <v>1230</v>
      </c>
      <c r="BD75" s="10">
        <v>1.5092072646329742</v>
      </c>
      <c r="BE75" s="27">
        <v>246.72800000000001</v>
      </c>
      <c r="BF75" s="1"/>
      <c r="BG75" s="8">
        <v>154.19999999999999</v>
      </c>
      <c r="BH75" s="8">
        <v>145.69999999999999</v>
      </c>
      <c r="BI75" s="8">
        <v>709.8</v>
      </c>
      <c r="BJ75" s="8">
        <v>50.7</v>
      </c>
      <c r="BK75" s="9">
        <v>1300</v>
      </c>
      <c r="BL75" s="10">
        <v>1.31</v>
      </c>
      <c r="BM75" s="11">
        <v>55.5</v>
      </c>
      <c r="BN75" s="12">
        <v>0.55500000000000005</v>
      </c>
      <c r="BO75" s="8">
        <v>346.5168539325843</v>
      </c>
      <c r="BP75" s="1"/>
      <c r="BQ75" s="8">
        <v>251.7</v>
      </c>
      <c r="BR75" s="8">
        <v>222.2</v>
      </c>
      <c r="BS75" s="8">
        <v>1024.7</v>
      </c>
      <c r="BT75" s="8">
        <v>100.4</v>
      </c>
      <c r="BU75" s="9">
        <v>1431</v>
      </c>
      <c r="BV75" s="10">
        <v>1.59</v>
      </c>
      <c r="BW75" s="11">
        <v>49</v>
      </c>
      <c r="BX75" s="12">
        <v>0.49</v>
      </c>
      <c r="BY75" s="8">
        <v>493.52941176470586</v>
      </c>
      <c r="BZ75" s="1"/>
      <c r="CA75" s="8">
        <v>490</v>
      </c>
      <c r="CB75" s="8">
        <v>442.3</v>
      </c>
      <c r="CC75" s="8">
        <v>42.2</v>
      </c>
      <c r="CD75" s="8">
        <v>1373.3</v>
      </c>
      <c r="CE75" s="8">
        <v>157.4</v>
      </c>
      <c r="CF75" s="9">
        <v>1700</v>
      </c>
      <c r="CG75" s="10">
        <v>1.08</v>
      </c>
      <c r="CH75" s="11">
        <v>46.1</v>
      </c>
      <c r="CI75" s="12">
        <v>0.46100000000000002</v>
      </c>
      <c r="CJ75" s="8">
        <v>909.09090909090924</v>
      </c>
      <c r="CK75" s="1"/>
      <c r="CL75" s="8">
        <v>767.5</v>
      </c>
      <c r="CM75" s="8">
        <v>775.7</v>
      </c>
      <c r="CN75" s="8">
        <v>78.3</v>
      </c>
      <c r="CO75" s="8">
        <v>2282</v>
      </c>
      <c r="CP75" s="8">
        <v>160.30000000000001</v>
      </c>
      <c r="CQ75" s="9">
        <v>2000</v>
      </c>
      <c r="CR75" s="10">
        <v>0.96</v>
      </c>
      <c r="CS75" s="11">
        <v>53.4</v>
      </c>
      <c r="CT75" s="12">
        <v>0.53400000000000003</v>
      </c>
      <c r="CU75" s="8">
        <v>1646.9957081545065</v>
      </c>
      <c r="CV75" s="1"/>
      <c r="CW75" s="8">
        <v>1640.6</v>
      </c>
      <c r="CX75" s="8">
        <v>1244.8</v>
      </c>
      <c r="CY75" s="8">
        <v>692.6</v>
      </c>
      <c r="CZ75" s="8">
        <v>6738.3</v>
      </c>
      <c r="DA75" s="8">
        <v>1003.2</v>
      </c>
      <c r="DB75" s="9">
        <v>2317</v>
      </c>
      <c r="DC75" s="10">
        <v>0.89</v>
      </c>
      <c r="DD75" s="11">
        <v>60.1</v>
      </c>
      <c r="DE75" s="12">
        <v>0.60099999999999998</v>
      </c>
      <c r="DF75" s="8">
        <v>4111.7794486215535</v>
      </c>
      <c r="DG75" s="1"/>
      <c r="DH75" s="8">
        <v>4000.1</v>
      </c>
      <c r="DI75" s="8">
        <v>2650.3</v>
      </c>
      <c r="DJ75" s="8">
        <v>1562.5</v>
      </c>
      <c r="DK75" s="8">
        <v>13698.2</v>
      </c>
      <c r="DL75" s="8">
        <v>1191.2</v>
      </c>
      <c r="DM75" s="9">
        <v>3200</v>
      </c>
      <c r="DN75" s="10">
        <v>1.1100000000000001</v>
      </c>
      <c r="DO75" s="11">
        <v>51.9</v>
      </c>
      <c r="DP75" s="12">
        <v>0.51900000000000002</v>
      </c>
      <c r="DQ75" s="8">
        <v>8316.2162162162167</v>
      </c>
      <c r="DR75" s="44"/>
      <c r="DS75" s="8">
        <v>8513.2000000000007</v>
      </c>
      <c r="DT75" s="8">
        <v>4898.5</v>
      </c>
      <c r="DU75" s="8">
        <v>3554</v>
      </c>
      <c r="DV75" s="8">
        <v>26154.799999999999</v>
      </c>
      <c r="DW75" s="8">
        <v>818.2</v>
      </c>
      <c r="DX75" s="9">
        <v>2200</v>
      </c>
      <c r="DY75" s="10">
        <v>1.5</v>
      </c>
      <c r="DZ75" s="11">
        <v>46.6</v>
      </c>
      <c r="EA75" s="12">
        <v>0.46600000000000003</v>
      </c>
      <c r="EB75" s="8">
        <v>15942.322097378277</v>
      </c>
      <c r="EC75" s="1"/>
      <c r="ED75" s="8">
        <v>16051</v>
      </c>
      <c r="EE75" s="8">
        <v>12587</v>
      </c>
      <c r="EF75" s="8">
        <v>7355</v>
      </c>
      <c r="EG75" s="8">
        <v>38776</v>
      </c>
      <c r="EH75" s="8">
        <v>-5882</v>
      </c>
      <c r="EI75" s="40">
        <v>1558</v>
      </c>
      <c r="EJ75" s="10">
        <v>0.94</v>
      </c>
      <c r="EK75" s="11">
        <v>46.9</v>
      </c>
      <c r="EL75" s="12">
        <v>0.46899999999999997</v>
      </c>
      <c r="EM75" s="8">
        <v>30227.871939736346</v>
      </c>
      <c r="EN75" s="1"/>
      <c r="EO75" s="8">
        <v>85706</v>
      </c>
      <c r="EP75" s="8">
        <v>56367</v>
      </c>
      <c r="EQ75" s="8">
        <v>46526</v>
      </c>
      <c r="ER75" s="8">
        <v>99885</v>
      </c>
      <c r="ES75" s="8">
        <v>-12803</v>
      </c>
      <c r="ET75" s="9">
        <v>1369</v>
      </c>
      <c r="EU75" s="10">
        <v>0.92</v>
      </c>
      <c r="EV75" s="11">
        <v>39.299999999999997</v>
      </c>
      <c r="EW75" s="12">
        <v>0.39299999999999996</v>
      </c>
      <c r="EX75" s="8">
        <v>141196.04612850084</v>
      </c>
      <c r="EY75" s="1"/>
      <c r="EZ75" s="8">
        <v>263470</v>
      </c>
      <c r="FA75" s="8">
        <v>169874</v>
      </c>
      <c r="FB75" s="8">
        <v>126811</v>
      </c>
      <c r="FC75" s="8">
        <v>422110</v>
      </c>
      <c r="FD75" s="8">
        <v>12033</v>
      </c>
      <c r="FE75" s="9">
        <v>1491</v>
      </c>
      <c r="FF75" s="10">
        <v>2.27</v>
      </c>
      <c r="FG75" s="11">
        <v>41.3</v>
      </c>
      <c r="FH75" s="12">
        <v>0.41299999999999998</v>
      </c>
      <c r="FI75" s="8">
        <v>448841.5672913118</v>
      </c>
    </row>
    <row r="76" spans="1:165" x14ac:dyDescent="0.25">
      <c r="A76" s="9" t="s">
        <v>133</v>
      </c>
      <c r="B76" s="9" t="s">
        <v>291</v>
      </c>
      <c r="C76" s="27">
        <v>54.53</v>
      </c>
      <c r="D76" s="27">
        <v>15.593999999999999</v>
      </c>
      <c r="E76" s="27">
        <v>4.5750000000000002</v>
      </c>
      <c r="F76" s="27">
        <v>32.076999999999998</v>
      </c>
      <c r="G76" s="27">
        <v>0</v>
      </c>
      <c r="H76" s="27">
        <v>42.622</v>
      </c>
      <c r="I76" s="27">
        <v>5.8129999999999997</v>
      </c>
      <c r="J76" s="10">
        <v>2.0570091060664359</v>
      </c>
      <c r="K76" s="27">
        <v>74.698999999999998</v>
      </c>
      <c r="L76" s="9"/>
      <c r="M76" s="27">
        <v>81.179000000000002</v>
      </c>
      <c r="N76" s="27">
        <v>36.334000000000003</v>
      </c>
      <c r="O76" s="27">
        <v>10.678000000000001</v>
      </c>
      <c r="P76" s="27">
        <v>58.094999999999999</v>
      </c>
      <c r="Q76" s="27">
        <v>0.193</v>
      </c>
      <c r="R76" s="27">
        <v>69.903000000000006</v>
      </c>
      <c r="S76" s="27">
        <v>15.662000000000001</v>
      </c>
      <c r="T76" s="10">
        <v>1.5989156162272251</v>
      </c>
      <c r="U76" s="27">
        <v>128.191</v>
      </c>
      <c r="V76" s="9"/>
      <c r="W76" s="27">
        <v>109.68899999999999</v>
      </c>
      <c r="X76" s="27">
        <v>115.242</v>
      </c>
      <c r="Y76" s="27">
        <v>0.90300000000000002</v>
      </c>
      <c r="Z76" s="27">
        <v>90.376999999999995</v>
      </c>
      <c r="AA76" s="27">
        <v>75.165000000000006</v>
      </c>
      <c r="AB76" s="27">
        <v>21.667999999999999</v>
      </c>
      <c r="AC76" s="27">
        <v>78.465000000000003</v>
      </c>
      <c r="AD76" s="27">
        <v>18.709</v>
      </c>
      <c r="AE76" s="9">
        <v>589</v>
      </c>
      <c r="AF76" s="10">
        <v>1.5331869886250249</v>
      </c>
      <c r="AG76" s="27">
        <v>206.52199999999999</v>
      </c>
      <c r="AH76" s="9"/>
      <c r="AI76" s="27">
        <v>116.833</v>
      </c>
      <c r="AJ76" s="27">
        <v>163.52500000000001</v>
      </c>
      <c r="AK76" s="27">
        <v>0.54100000000000004</v>
      </c>
      <c r="AL76" s="27">
        <v>115.881</v>
      </c>
      <c r="AM76" s="27">
        <v>145.441</v>
      </c>
      <c r="AN76" s="27">
        <v>17.672999999999998</v>
      </c>
      <c r="AO76" s="27">
        <v>127.50700000000001</v>
      </c>
      <c r="AP76" s="27">
        <v>10.257999999999999</v>
      </c>
      <c r="AQ76" s="9">
        <v>636</v>
      </c>
      <c r="AR76" s="10">
        <v>1.1243390790767389</v>
      </c>
      <c r="AS76" s="27">
        <v>279.947</v>
      </c>
      <c r="AT76" s="9"/>
      <c r="AU76" s="27">
        <v>169.006</v>
      </c>
      <c r="AV76" s="27">
        <v>205.68799999999999</v>
      </c>
      <c r="AW76" s="27">
        <v>0.56699999999999995</v>
      </c>
      <c r="AX76" s="27">
        <v>166.29900000000001</v>
      </c>
      <c r="AY76" s="27">
        <v>175.982</v>
      </c>
      <c r="AZ76" s="27">
        <v>27.565999999999999</v>
      </c>
      <c r="BA76" s="27">
        <v>147.71700000000001</v>
      </c>
      <c r="BB76" s="27">
        <v>21.93</v>
      </c>
      <c r="BC76" s="9">
        <v>626</v>
      </c>
      <c r="BD76" s="10">
        <v>1.1688013546840017</v>
      </c>
      <c r="BE76" s="27">
        <v>372.55399999999997</v>
      </c>
      <c r="BF76" s="1"/>
      <c r="BG76" s="8">
        <v>195.6</v>
      </c>
      <c r="BH76" s="8">
        <v>131.80000000000001</v>
      </c>
      <c r="BI76" s="8">
        <v>208.8</v>
      </c>
      <c r="BJ76" s="8">
        <v>16.899999999999999</v>
      </c>
      <c r="BK76" s="9">
        <v>837</v>
      </c>
      <c r="BL76" s="10">
        <v>1.04</v>
      </c>
      <c r="BM76" s="11">
        <v>66.900000000000006</v>
      </c>
      <c r="BN76" s="12">
        <v>0.66900000000000004</v>
      </c>
      <c r="BO76" s="8">
        <v>590.93655589123875</v>
      </c>
      <c r="BP76" s="1"/>
      <c r="BQ76" s="8">
        <v>303.2</v>
      </c>
      <c r="BR76" s="8">
        <v>170.9</v>
      </c>
      <c r="BS76" s="8">
        <v>380.7</v>
      </c>
      <c r="BT76" s="8">
        <v>15.4</v>
      </c>
      <c r="BU76" s="9">
        <v>1155</v>
      </c>
      <c r="BV76" s="10">
        <v>0.28000000000000003</v>
      </c>
      <c r="BW76" s="11">
        <v>63.7</v>
      </c>
      <c r="BX76" s="12">
        <v>0.63700000000000001</v>
      </c>
      <c r="BY76" s="8">
        <v>835.26170798898067</v>
      </c>
      <c r="BZ76" s="1"/>
      <c r="CA76" s="8">
        <v>359.8</v>
      </c>
      <c r="CB76" s="8">
        <v>221.7</v>
      </c>
      <c r="CC76" s="8">
        <v>23.4</v>
      </c>
      <c r="CD76" s="8">
        <v>550.20000000000005</v>
      </c>
      <c r="CE76" s="8">
        <v>32.4</v>
      </c>
      <c r="CF76" s="9">
        <v>640</v>
      </c>
      <c r="CG76" s="10">
        <v>1.01</v>
      </c>
      <c r="CH76" s="11">
        <v>71</v>
      </c>
      <c r="CI76" s="12">
        <v>0.71</v>
      </c>
      <c r="CJ76" s="8">
        <v>1240.6896551724137</v>
      </c>
      <c r="CK76" s="1"/>
      <c r="CL76" s="8">
        <v>484.3</v>
      </c>
      <c r="CM76" s="8">
        <v>313.10000000000002</v>
      </c>
      <c r="CN76" s="8">
        <v>504.6</v>
      </c>
      <c r="CO76" s="8">
        <v>998</v>
      </c>
      <c r="CP76" s="8">
        <v>54.2</v>
      </c>
      <c r="CQ76" s="9">
        <v>1156</v>
      </c>
      <c r="CR76" s="10">
        <v>0.83</v>
      </c>
      <c r="CS76" s="11">
        <v>68.7</v>
      </c>
      <c r="CT76" s="12">
        <v>0.68700000000000006</v>
      </c>
      <c r="CU76" s="8">
        <v>1547.2843450479236</v>
      </c>
      <c r="CV76" s="1"/>
      <c r="CW76" s="8">
        <v>793.6</v>
      </c>
      <c r="CX76" s="8">
        <v>496.3</v>
      </c>
      <c r="CY76" s="8">
        <v>814.8</v>
      </c>
      <c r="CZ76" s="8">
        <v>1106.0999999999999</v>
      </c>
      <c r="DA76" s="8">
        <v>70.3</v>
      </c>
      <c r="DB76" s="9">
        <v>1200</v>
      </c>
      <c r="DC76" s="10">
        <v>0.47</v>
      </c>
      <c r="DD76" s="11">
        <v>78.400000000000006</v>
      </c>
      <c r="DE76" s="12">
        <v>0.78400000000000003</v>
      </c>
      <c r="DF76" s="8">
        <v>3674.0740740740748</v>
      </c>
      <c r="DG76" s="1"/>
      <c r="DH76" s="8" t="s">
        <v>340</v>
      </c>
      <c r="DI76" s="8" t="s">
        <v>340</v>
      </c>
      <c r="DJ76" s="8" t="s">
        <v>340</v>
      </c>
      <c r="DK76" s="8" t="s">
        <v>340</v>
      </c>
      <c r="DL76" s="8" t="s">
        <v>340</v>
      </c>
      <c r="DM76" s="8" t="s">
        <v>340</v>
      </c>
      <c r="DN76" s="8" t="s">
        <v>340</v>
      </c>
      <c r="DO76" s="8" t="s">
        <v>340</v>
      </c>
      <c r="DP76" s="12" t="s">
        <v>340</v>
      </c>
      <c r="DQ76" s="8" t="s">
        <v>340</v>
      </c>
      <c r="DR76" s="42"/>
      <c r="DS76" s="8">
        <v>612.70000000000005</v>
      </c>
      <c r="DT76" s="8">
        <v>1333.6</v>
      </c>
      <c r="DU76" s="8">
        <v>1306.9000000000001</v>
      </c>
      <c r="DV76" s="8">
        <v>2013.8</v>
      </c>
      <c r="DW76" s="8">
        <v>8874.6</v>
      </c>
      <c r="DX76" s="8">
        <v>900</v>
      </c>
      <c r="DY76" s="8">
        <v>0.65</v>
      </c>
      <c r="DZ76" s="8">
        <v>84.5</v>
      </c>
      <c r="EA76" s="12">
        <v>0.84499999999999997</v>
      </c>
      <c r="EB76" s="8">
        <v>3952.9032258064512</v>
      </c>
      <c r="EC76" s="1"/>
      <c r="ED76" s="8" t="s">
        <v>340</v>
      </c>
      <c r="EE76" s="8" t="s">
        <v>340</v>
      </c>
      <c r="EF76" s="8" t="s">
        <v>340</v>
      </c>
      <c r="EG76" s="8" t="s">
        <v>340</v>
      </c>
      <c r="EH76" s="8" t="s">
        <v>340</v>
      </c>
      <c r="EI76" s="8" t="s">
        <v>340</v>
      </c>
      <c r="EJ76" s="8" t="s">
        <v>340</v>
      </c>
      <c r="EK76" s="8" t="s">
        <v>340</v>
      </c>
      <c r="EL76" s="8" t="s">
        <v>340</v>
      </c>
      <c r="EM76" s="8" t="s">
        <v>340</v>
      </c>
      <c r="EN76" s="1"/>
      <c r="EO76" s="8" t="s">
        <v>340</v>
      </c>
      <c r="EP76" s="8" t="s">
        <v>340</v>
      </c>
      <c r="EQ76" s="8" t="s">
        <v>340</v>
      </c>
      <c r="ER76" s="8" t="s">
        <v>340</v>
      </c>
      <c r="ES76" s="8" t="s">
        <v>340</v>
      </c>
      <c r="ET76" s="8" t="s">
        <v>340</v>
      </c>
      <c r="EU76" s="8" t="s">
        <v>340</v>
      </c>
      <c r="EV76" s="8" t="s">
        <v>340</v>
      </c>
      <c r="EW76" s="8" t="s">
        <v>340</v>
      </c>
      <c r="EX76" s="8" t="s">
        <v>340</v>
      </c>
      <c r="EY76" s="1"/>
      <c r="EZ76" s="8" t="s">
        <v>340</v>
      </c>
      <c r="FA76" s="8" t="s">
        <v>340</v>
      </c>
      <c r="FB76" s="8" t="s">
        <v>340</v>
      </c>
      <c r="FC76" s="8" t="s">
        <v>340</v>
      </c>
      <c r="FD76" s="8" t="s">
        <v>340</v>
      </c>
      <c r="FE76" s="8" t="s">
        <v>340</v>
      </c>
      <c r="FF76" s="8" t="s">
        <v>340</v>
      </c>
      <c r="FG76" s="8" t="s">
        <v>340</v>
      </c>
      <c r="FH76" s="8" t="s">
        <v>340</v>
      </c>
      <c r="FI76" s="8" t="s">
        <v>340</v>
      </c>
    </row>
    <row r="77" spans="1:165" x14ac:dyDescent="0.25">
      <c r="A77" s="9" t="s">
        <v>228</v>
      </c>
      <c r="B77" s="9" t="s">
        <v>317</v>
      </c>
      <c r="C77" s="27">
        <v>25.175000000000001</v>
      </c>
      <c r="D77" s="27">
        <v>7.1820000000000004</v>
      </c>
      <c r="E77" s="27">
        <v>1.3260000000000001</v>
      </c>
      <c r="F77" s="27">
        <v>13.271000000000001</v>
      </c>
      <c r="G77" s="27">
        <v>6.8520000000000003</v>
      </c>
      <c r="H77" s="27">
        <v>14.999000000000001</v>
      </c>
      <c r="I77" s="27">
        <v>8.77</v>
      </c>
      <c r="J77" s="10">
        <v>1.8478139793929267</v>
      </c>
      <c r="K77" s="27">
        <v>33.683</v>
      </c>
      <c r="L77" s="9"/>
      <c r="M77" s="27">
        <v>42.106000000000002</v>
      </c>
      <c r="N77" s="27">
        <v>26.181000000000001</v>
      </c>
      <c r="O77" s="27">
        <v>7.8</v>
      </c>
      <c r="P77" s="27">
        <v>33.963999999999999</v>
      </c>
      <c r="Q77" s="27">
        <v>20.917999999999999</v>
      </c>
      <c r="R77" s="27">
        <v>21.204999999999998</v>
      </c>
      <c r="S77" s="27">
        <v>12.518000000000001</v>
      </c>
      <c r="T77" s="10">
        <v>1.2972766510064551</v>
      </c>
      <c r="U77" s="27">
        <v>76.087000000000003</v>
      </c>
      <c r="V77" s="9"/>
      <c r="W77" s="27">
        <v>67.828999999999994</v>
      </c>
      <c r="X77" s="27">
        <v>55.238999999999997</v>
      </c>
      <c r="Y77" s="27">
        <v>41.808</v>
      </c>
      <c r="Z77" s="27">
        <v>26.568000000000001</v>
      </c>
      <c r="AA77" s="27">
        <v>27.126000000000001</v>
      </c>
      <c r="AB77" s="27">
        <v>28.66</v>
      </c>
      <c r="AC77" s="27">
        <v>77.921999999999997</v>
      </c>
      <c r="AD77" s="27">
        <v>19.085999999999999</v>
      </c>
      <c r="AE77" s="9">
        <v>2500</v>
      </c>
      <c r="AF77" s="10">
        <v>2.0363857553638574</v>
      </c>
      <c r="AG77" s="27">
        <v>123.61499999999999</v>
      </c>
      <c r="AH77" s="9"/>
      <c r="AI77" s="27">
        <v>92.801000000000002</v>
      </c>
      <c r="AJ77" s="27">
        <v>112.688</v>
      </c>
      <c r="AK77" s="27">
        <v>58.432000000000002</v>
      </c>
      <c r="AL77" s="27">
        <v>37.365000000000002</v>
      </c>
      <c r="AM77" s="27">
        <v>39.234999999999999</v>
      </c>
      <c r="AN77" s="27">
        <v>76.448999999999998</v>
      </c>
      <c r="AO77" s="27">
        <v>130.08000000000001</v>
      </c>
      <c r="AP77" s="27">
        <v>26.885000000000002</v>
      </c>
      <c r="AQ77" s="9">
        <v>2046</v>
      </c>
      <c r="AR77" s="10">
        <v>2.8721294762329554</v>
      </c>
      <c r="AS77" s="27">
        <v>208.48500000000001</v>
      </c>
      <c r="AT77" s="9"/>
      <c r="AU77" s="27">
        <v>149.97399999999999</v>
      </c>
      <c r="AV77" s="27">
        <v>199.23500000000001</v>
      </c>
      <c r="AW77" s="27">
        <v>87.638000000000005</v>
      </c>
      <c r="AX77" s="27">
        <v>57.026000000000003</v>
      </c>
      <c r="AY77" s="27">
        <v>126.538</v>
      </c>
      <c r="AZ77" s="27">
        <v>67.376999999999995</v>
      </c>
      <c r="BA77" s="27">
        <v>215.20500000000001</v>
      </c>
      <c r="BB77" s="27">
        <v>30.896999999999998</v>
      </c>
      <c r="BC77" s="9">
        <v>480</v>
      </c>
      <c r="BD77" s="10">
        <v>1.5745072626404717</v>
      </c>
      <c r="BE77" s="27">
        <v>343.88900000000001</v>
      </c>
      <c r="BF77" s="1"/>
      <c r="BG77" s="8">
        <v>155</v>
      </c>
      <c r="BH77" s="8">
        <v>17.899999999999999</v>
      </c>
      <c r="BI77" s="8">
        <v>367</v>
      </c>
      <c r="BJ77" s="8">
        <v>35.200000000000003</v>
      </c>
      <c r="BK77" s="9">
        <v>4251</v>
      </c>
      <c r="BL77" s="10">
        <v>2.0499999999999998</v>
      </c>
      <c r="BM77" s="11">
        <v>63.9</v>
      </c>
      <c r="BN77" s="12">
        <v>0.63900000000000001</v>
      </c>
      <c r="BO77" s="8">
        <v>429.36288088642658</v>
      </c>
      <c r="BP77" s="1"/>
      <c r="BQ77" s="8">
        <v>432.1</v>
      </c>
      <c r="BR77" s="8">
        <v>42.9</v>
      </c>
      <c r="BS77" s="8">
        <v>967</v>
      </c>
      <c r="BT77" s="8">
        <v>47.6</v>
      </c>
      <c r="BU77" s="9">
        <v>4850</v>
      </c>
      <c r="BV77" s="10">
        <v>2.2200000000000002</v>
      </c>
      <c r="BW77" s="11">
        <v>61.9</v>
      </c>
      <c r="BX77" s="12">
        <v>0.61899999999999999</v>
      </c>
      <c r="BY77" s="8">
        <v>1134.1207349081365</v>
      </c>
      <c r="BZ77" s="1"/>
      <c r="CA77" s="8">
        <v>223</v>
      </c>
      <c r="CB77" s="8">
        <v>38.200000000000003</v>
      </c>
      <c r="CC77" s="8">
        <v>78.8</v>
      </c>
      <c r="CD77" s="8">
        <v>1550</v>
      </c>
      <c r="CE77" s="8">
        <v>60.4</v>
      </c>
      <c r="CF77" s="9">
        <v>9000</v>
      </c>
      <c r="CG77" s="10">
        <v>2.34</v>
      </c>
      <c r="CH77" s="11">
        <v>55.9</v>
      </c>
      <c r="CI77" s="12">
        <v>0.55899999999999994</v>
      </c>
      <c r="CJ77" s="8">
        <v>505.66893424036272</v>
      </c>
      <c r="CK77" s="1"/>
      <c r="CL77" s="8" t="s">
        <v>340</v>
      </c>
      <c r="CM77" s="8" t="s">
        <v>340</v>
      </c>
      <c r="CN77" s="8" t="s">
        <v>340</v>
      </c>
      <c r="CO77" s="8" t="s">
        <v>340</v>
      </c>
      <c r="CP77" s="8" t="s">
        <v>340</v>
      </c>
      <c r="CQ77" s="8" t="s">
        <v>340</v>
      </c>
      <c r="CR77" s="8" t="s">
        <v>340</v>
      </c>
      <c r="CS77" s="8" t="s">
        <v>340</v>
      </c>
      <c r="CT77" s="12" t="s">
        <v>340</v>
      </c>
      <c r="CU77" s="8" t="s">
        <v>340</v>
      </c>
      <c r="CV77" s="42"/>
      <c r="CW77" s="8">
        <v>181.7</v>
      </c>
      <c r="CX77" s="8">
        <v>75.3</v>
      </c>
      <c r="CY77" s="8">
        <v>129.5</v>
      </c>
      <c r="CZ77" s="8">
        <v>875.6</v>
      </c>
      <c r="DA77" s="8">
        <v>49</v>
      </c>
      <c r="DB77" s="9">
        <v>5000</v>
      </c>
      <c r="DC77" s="10">
        <v>0.77</v>
      </c>
      <c r="DD77" s="11">
        <v>83.5</v>
      </c>
      <c r="DE77" s="12">
        <v>0.83499999999999996</v>
      </c>
      <c r="DF77" s="8">
        <v>1101.212121212121</v>
      </c>
      <c r="DG77" s="1"/>
      <c r="DH77" s="8" t="s">
        <v>340</v>
      </c>
      <c r="DI77" s="8" t="s">
        <v>340</v>
      </c>
      <c r="DJ77" s="8" t="s">
        <v>340</v>
      </c>
      <c r="DK77" s="8" t="s">
        <v>340</v>
      </c>
      <c r="DL77" s="8" t="s">
        <v>340</v>
      </c>
      <c r="DM77" s="8" t="s">
        <v>340</v>
      </c>
      <c r="DN77" s="8" t="s">
        <v>340</v>
      </c>
      <c r="DO77" s="8" t="s">
        <v>340</v>
      </c>
      <c r="DP77" s="12" t="s">
        <v>340</v>
      </c>
      <c r="DQ77" s="8" t="s">
        <v>340</v>
      </c>
      <c r="DR77" s="43"/>
      <c r="DS77" s="8">
        <v>264.89999999999998</v>
      </c>
      <c r="DT77" s="8">
        <v>47</v>
      </c>
      <c r="DU77" s="8">
        <v>214.7</v>
      </c>
      <c r="DV77" s="8">
        <v>836.1</v>
      </c>
      <c r="DW77" s="8">
        <v>-47.3</v>
      </c>
      <c r="DX77" s="8">
        <v>1100</v>
      </c>
      <c r="DY77" s="8">
        <v>0.91</v>
      </c>
      <c r="DZ77" s="8">
        <v>84.7</v>
      </c>
      <c r="EA77" s="12">
        <v>0.84699999999999998</v>
      </c>
      <c r="EB77" s="8">
        <v>1731.3725490196075</v>
      </c>
      <c r="EC77" s="1"/>
      <c r="ED77" s="8">
        <v>1041</v>
      </c>
      <c r="EE77" s="8">
        <v>72</v>
      </c>
      <c r="EF77" s="8">
        <v>564</v>
      </c>
      <c r="EG77" s="8">
        <v>1833</v>
      </c>
      <c r="EH77" s="8">
        <v>-52</v>
      </c>
      <c r="EI77" s="40">
        <v>416</v>
      </c>
      <c r="EJ77" s="10">
        <v>1.47</v>
      </c>
      <c r="EK77" s="11">
        <v>66.3</v>
      </c>
      <c r="EL77" s="12">
        <v>0.66299999999999992</v>
      </c>
      <c r="EM77" s="8">
        <v>3089.0207715133524</v>
      </c>
      <c r="EN77" s="1"/>
      <c r="EO77" s="8">
        <v>3598</v>
      </c>
      <c r="EP77" s="8">
        <v>201</v>
      </c>
      <c r="EQ77" s="8">
        <v>2419</v>
      </c>
      <c r="ER77" s="8">
        <v>3871</v>
      </c>
      <c r="ES77" s="8">
        <v>-296</v>
      </c>
      <c r="ET77" s="9">
        <v>522</v>
      </c>
      <c r="EU77" s="10">
        <v>1.88</v>
      </c>
      <c r="EV77" s="11">
        <v>48.6</v>
      </c>
      <c r="EW77" s="12">
        <v>0.48599999999999999</v>
      </c>
      <c r="EX77" s="8">
        <v>7000</v>
      </c>
      <c r="EY77" s="1"/>
      <c r="EZ77" s="8">
        <v>10882</v>
      </c>
      <c r="FA77" s="8">
        <v>3118</v>
      </c>
      <c r="FB77" s="8">
        <v>4313</v>
      </c>
      <c r="FC77" s="8">
        <v>12668</v>
      </c>
      <c r="FD77" s="8">
        <v>-2386</v>
      </c>
      <c r="FE77" s="9">
        <v>559</v>
      </c>
      <c r="FF77" s="10">
        <v>1.36</v>
      </c>
      <c r="FG77" s="11">
        <v>40.200000000000003</v>
      </c>
      <c r="FH77" s="12">
        <v>0.40200000000000002</v>
      </c>
      <c r="FI77" s="8">
        <v>18197.32441471572</v>
      </c>
    </row>
    <row r="78" spans="1:165" x14ac:dyDescent="0.25">
      <c r="A78" s="9" t="s">
        <v>134</v>
      </c>
      <c r="B78" s="9" t="s">
        <v>302</v>
      </c>
      <c r="C78" s="27">
        <v>37.865000000000002</v>
      </c>
      <c r="D78" s="27">
        <v>3.0830000000000002</v>
      </c>
      <c r="E78" s="27">
        <v>3.3540000000000001</v>
      </c>
      <c r="F78" s="27">
        <v>20.198</v>
      </c>
      <c r="G78" s="27">
        <v>8.06</v>
      </c>
      <c r="H78" s="27">
        <v>16.103999999999999</v>
      </c>
      <c r="I78" s="27">
        <v>11.305</v>
      </c>
      <c r="J78" s="10">
        <v>6.5514109633473891</v>
      </c>
      <c r="K78" s="27">
        <v>44.302</v>
      </c>
      <c r="L78" s="9"/>
      <c r="M78" s="27">
        <v>46.515000000000001</v>
      </c>
      <c r="N78" s="27">
        <v>16.225000000000001</v>
      </c>
      <c r="O78" s="27">
        <v>7.55</v>
      </c>
      <c r="P78" s="27">
        <v>34.207999999999998</v>
      </c>
      <c r="Q78" s="27">
        <v>11.294</v>
      </c>
      <c r="R78" s="27">
        <v>24.788</v>
      </c>
      <c r="S78" s="27">
        <v>11.768000000000001</v>
      </c>
      <c r="T78" s="10">
        <v>2.1083513097072419</v>
      </c>
      <c r="U78" s="27">
        <v>70.290000000000006</v>
      </c>
      <c r="V78" s="9"/>
      <c r="W78" s="27">
        <v>85.835999999999999</v>
      </c>
      <c r="X78" s="27">
        <v>78.850999999999999</v>
      </c>
      <c r="Y78" s="27">
        <v>18.597000000000001</v>
      </c>
      <c r="Z78" s="27">
        <v>50.116999999999997</v>
      </c>
      <c r="AA78" s="27">
        <v>34.927999999999997</v>
      </c>
      <c r="AB78" s="27">
        <v>26.800999999999998</v>
      </c>
      <c r="AC78" s="27">
        <v>163.24600000000001</v>
      </c>
      <c r="AD78" s="27">
        <v>22.585999999999999</v>
      </c>
      <c r="AE78" s="9">
        <v>4200</v>
      </c>
      <c r="AF78" s="10">
        <v>2.25752977553825</v>
      </c>
      <c r="AG78" s="27">
        <v>147.565</v>
      </c>
      <c r="AH78" s="9"/>
      <c r="AI78" s="27">
        <v>102.901</v>
      </c>
      <c r="AJ78" s="27">
        <v>105.86</v>
      </c>
      <c r="AK78" s="27">
        <v>32.24</v>
      </c>
      <c r="AL78" s="27">
        <v>47.002000000000002</v>
      </c>
      <c r="AM78" s="27">
        <v>47.933</v>
      </c>
      <c r="AN78" s="27">
        <v>34.268000000000001</v>
      </c>
      <c r="AO78" s="27">
        <v>342.78300000000002</v>
      </c>
      <c r="AP78" s="27">
        <v>25.363</v>
      </c>
      <c r="AQ78" s="9">
        <v>4779</v>
      </c>
      <c r="AR78" s="10">
        <v>2.2084993636951578</v>
      </c>
      <c r="AS78" s="27">
        <v>185.102</v>
      </c>
      <c r="AT78" s="9"/>
      <c r="AU78" s="27">
        <v>117.15</v>
      </c>
      <c r="AV78" s="27">
        <v>119.369</v>
      </c>
      <c r="AW78" s="27">
        <v>0.73</v>
      </c>
      <c r="AX78" s="27">
        <v>57.350999999999999</v>
      </c>
      <c r="AY78" s="27">
        <v>42.359000000000002</v>
      </c>
      <c r="AZ78" s="27">
        <v>17.940999999999999</v>
      </c>
      <c r="BA78" s="27">
        <v>386.28</v>
      </c>
      <c r="BB78" s="27">
        <v>23.65</v>
      </c>
      <c r="BC78" s="9">
        <v>5290</v>
      </c>
      <c r="BD78" s="10">
        <v>2.8180315871479498</v>
      </c>
      <c r="BE78" s="27">
        <v>177.45</v>
      </c>
      <c r="BF78" s="1"/>
      <c r="BG78" s="8">
        <v>156.69999999999999</v>
      </c>
      <c r="BH78" s="8">
        <v>52.8</v>
      </c>
      <c r="BI78" s="8">
        <v>364.6</v>
      </c>
      <c r="BJ78" s="8">
        <v>31</v>
      </c>
      <c r="BK78" s="9">
        <v>3344</v>
      </c>
      <c r="BL78" s="10">
        <v>4.03</v>
      </c>
      <c r="BM78" s="11">
        <v>27.3</v>
      </c>
      <c r="BN78" s="12">
        <v>0.27300000000000002</v>
      </c>
      <c r="BO78" s="8">
        <v>215.5433287482806</v>
      </c>
      <c r="BP78" s="1"/>
      <c r="BQ78" s="8">
        <v>236.5</v>
      </c>
      <c r="BR78" s="8">
        <v>102.4</v>
      </c>
      <c r="BS78" s="8">
        <v>545.4</v>
      </c>
      <c r="BT78" s="8">
        <v>48.8</v>
      </c>
      <c r="BU78" s="9">
        <v>2837</v>
      </c>
      <c r="BV78" s="10">
        <v>2.6</v>
      </c>
      <c r="BW78" s="11">
        <v>30.6</v>
      </c>
      <c r="BX78" s="12">
        <v>0.30599999999999999</v>
      </c>
      <c r="BY78" s="8">
        <v>340.77809798270897</v>
      </c>
      <c r="BZ78" s="1"/>
      <c r="CA78" s="8">
        <v>406.6</v>
      </c>
      <c r="CB78" s="8">
        <v>215.8</v>
      </c>
      <c r="CC78" s="8">
        <v>9.5</v>
      </c>
      <c r="CD78" s="8">
        <v>1198.0999999999999</v>
      </c>
      <c r="CE78" s="8">
        <v>2.2999999999999998</v>
      </c>
      <c r="CF78" s="9">
        <v>2068</v>
      </c>
      <c r="CG78" s="10">
        <v>2.12</v>
      </c>
      <c r="CH78" s="11">
        <v>29.7</v>
      </c>
      <c r="CI78" s="12">
        <v>0.29699999999999999</v>
      </c>
      <c r="CJ78" s="8">
        <v>578.37837837837833</v>
      </c>
      <c r="CK78" s="1"/>
      <c r="CL78" s="8">
        <v>495.4</v>
      </c>
      <c r="CM78" s="8">
        <v>277.5</v>
      </c>
      <c r="CN78" s="8">
        <v>14.6</v>
      </c>
      <c r="CO78" s="8">
        <v>980.5</v>
      </c>
      <c r="CP78" s="8">
        <v>-104.6</v>
      </c>
      <c r="CQ78" s="9">
        <v>2000</v>
      </c>
      <c r="CR78" s="10">
        <v>2.19</v>
      </c>
      <c r="CS78" s="11">
        <v>27.1</v>
      </c>
      <c r="CT78" s="12">
        <v>0.27100000000000002</v>
      </c>
      <c r="CU78" s="8">
        <v>679.56104252400553</v>
      </c>
      <c r="CV78" s="1"/>
      <c r="CW78" s="8">
        <v>753.6</v>
      </c>
      <c r="CX78" s="8">
        <v>463.8</v>
      </c>
      <c r="CY78" s="8">
        <v>12.8</v>
      </c>
      <c r="CZ78" s="8">
        <v>1340.2</v>
      </c>
      <c r="DA78" s="8">
        <v>4.3</v>
      </c>
      <c r="DB78" s="9">
        <v>1895</v>
      </c>
      <c r="DC78" s="10">
        <v>2.4</v>
      </c>
      <c r="DD78" s="11">
        <v>26.1</v>
      </c>
      <c r="DE78" s="12">
        <v>0.26100000000000001</v>
      </c>
      <c r="DF78" s="8">
        <v>1019.7564276048715</v>
      </c>
      <c r="DG78" s="1"/>
      <c r="DH78" s="8">
        <v>1627.8</v>
      </c>
      <c r="DI78" s="8">
        <v>979.7</v>
      </c>
      <c r="DJ78" s="8">
        <v>28.1</v>
      </c>
      <c r="DK78" s="8">
        <v>3730.9</v>
      </c>
      <c r="DL78" s="8">
        <v>341.9</v>
      </c>
      <c r="DM78" s="9">
        <v>2123</v>
      </c>
      <c r="DN78" s="10">
        <v>2.04</v>
      </c>
      <c r="DO78" s="11">
        <v>37.1</v>
      </c>
      <c r="DP78" s="12">
        <v>0.371</v>
      </c>
      <c r="DQ78" s="8">
        <v>2587.9173290937997</v>
      </c>
      <c r="DR78" s="1"/>
      <c r="DS78" s="8">
        <v>3628.9</v>
      </c>
      <c r="DT78" s="8">
        <v>2320.4</v>
      </c>
      <c r="DU78" s="8">
        <v>56.9</v>
      </c>
      <c r="DV78" s="8">
        <v>9650.7000000000007</v>
      </c>
      <c r="DW78" s="8">
        <v>578.4</v>
      </c>
      <c r="DX78" s="9">
        <v>1162</v>
      </c>
      <c r="DY78" s="10">
        <v>1.82</v>
      </c>
      <c r="DZ78" s="11">
        <v>31.8</v>
      </c>
      <c r="EA78" s="12">
        <v>0.318</v>
      </c>
      <c r="EB78" s="8">
        <v>5320.9677419354848</v>
      </c>
      <c r="EC78" s="1"/>
      <c r="ED78" s="8">
        <v>8447</v>
      </c>
      <c r="EE78" s="8">
        <v>5772</v>
      </c>
      <c r="EF78" s="8">
        <v>896</v>
      </c>
      <c r="EG78" s="8">
        <v>9252</v>
      </c>
      <c r="EH78" s="8">
        <v>827</v>
      </c>
      <c r="EI78" s="40">
        <v>1000</v>
      </c>
      <c r="EJ78" s="10">
        <v>1.85</v>
      </c>
      <c r="EK78" s="11">
        <v>20.8</v>
      </c>
      <c r="EL78" s="12">
        <v>0.20800000000000002</v>
      </c>
      <c r="EM78" s="8">
        <v>10665.404040404041</v>
      </c>
      <c r="EN78" s="1"/>
      <c r="EO78" s="8">
        <v>30895</v>
      </c>
      <c r="EP78" s="8">
        <v>23627</v>
      </c>
      <c r="EQ78" s="8">
        <v>3440</v>
      </c>
      <c r="ER78" s="8">
        <v>37479</v>
      </c>
      <c r="ES78" s="8">
        <v>2991</v>
      </c>
      <c r="ET78" s="9">
        <v>2231</v>
      </c>
      <c r="EU78" s="10">
        <v>1.56</v>
      </c>
      <c r="EV78" s="11">
        <v>32.4</v>
      </c>
      <c r="EW78" s="12">
        <v>0.32400000000000001</v>
      </c>
      <c r="EX78" s="8">
        <v>45702.662721893495</v>
      </c>
      <c r="EY78" s="1"/>
      <c r="EZ78" s="8">
        <v>102150</v>
      </c>
      <c r="FA78" s="8">
        <v>69181</v>
      </c>
      <c r="FB78" s="8">
        <v>16880</v>
      </c>
      <c r="FC78" s="8">
        <v>152213</v>
      </c>
      <c r="FD78" s="8">
        <v>-2058</v>
      </c>
      <c r="FE78" s="9">
        <v>1028</v>
      </c>
      <c r="FF78" s="10">
        <v>1.45</v>
      </c>
      <c r="FG78" s="11">
        <v>31.1</v>
      </c>
      <c r="FH78" s="12">
        <v>0.311</v>
      </c>
      <c r="FI78" s="8">
        <v>148258.34542815672</v>
      </c>
    </row>
    <row r="79" spans="1:165" x14ac:dyDescent="0.25">
      <c r="A79" s="9" t="s">
        <v>135</v>
      </c>
      <c r="B79" s="9" t="s">
        <v>271</v>
      </c>
      <c r="C79" s="27">
        <v>40.076000000000001</v>
      </c>
      <c r="D79" s="27">
        <v>27.776</v>
      </c>
      <c r="E79" s="27">
        <v>5.5179999999999998</v>
      </c>
      <c r="F79" s="27">
        <v>54.158999999999999</v>
      </c>
      <c r="G79" s="27">
        <v>9.4E-2</v>
      </c>
      <c r="H79" s="27">
        <v>21.887</v>
      </c>
      <c r="I79" s="27">
        <v>15.423999999999999</v>
      </c>
      <c r="J79" s="10">
        <v>1.9498487903225807</v>
      </c>
      <c r="K79" s="27">
        <v>73.37</v>
      </c>
      <c r="L79" s="9"/>
      <c r="M79" s="27">
        <v>59.319000000000003</v>
      </c>
      <c r="N79" s="27">
        <v>53.021000000000001</v>
      </c>
      <c r="O79" s="27">
        <v>14.194000000000001</v>
      </c>
      <c r="P79" s="27">
        <v>89.272000000000006</v>
      </c>
      <c r="Q79" s="27">
        <v>4.258</v>
      </c>
      <c r="R79" s="27">
        <v>33.003999999999998</v>
      </c>
      <c r="S79" s="27">
        <v>18.475000000000001</v>
      </c>
      <c r="T79" s="10">
        <v>1.6837102280228589</v>
      </c>
      <c r="U79" s="27">
        <v>126.53400000000001</v>
      </c>
      <c r="V79" s="9"/>
      <c r="W79" s="27">
        <v>76.941999999999993</v>
      </c>
      <c r="X79" s="27">
        <v>125.479</v>
      </c>
      <c r="Y79" s="27">
        <v>3.9649999999999999</v>
      </c>
      <c r="Z79" s="27">
        <v>44.957999999999998</v>
      </c>
      <c r="AA79" s="27">
        <v>85.742999999999995</v>
      </c>
      <c r="AB79" s="27">
        <v>11.717000000000001</v>
      </c>
      <c r="AC79" s="27">
        <v>238.465</v>
      </c>
      <c r="AD79" s="27">
        <v>27.978000000000002</v>
      </c>
      <c r="AE79" s="9">
        <v>2536</v>
      </c>
      <c r="AF79" s="10">
        <v>1.463431417141924</v>
      </c>
      <c r="AG79" s="27">
        <v>174.40199999999999</v>
      </c>
      <c r="AH79" s="9"/>
      <c r="AI79" s="27">
        <v>108.89100000000001</v>
      </c>
      <c r="AJ79" s="27">
        <v>190.947</v>
      </c>
      <c r="AK79" s="27">
        <v>7.4720000000000004</v>
      </c>
      <c r="AL79" s="27">
        <v>56.704000000000001</v>
      </c>
      <c r="AM79" s="27">
        <v>131.11199999999999</v>
      </c>
      <c r="AN79" s="27">
        <v>15.12</v>
      </c>
      <c r="AO79" s="27">
        <v>319.38</v>
      </c>
      <c r="AP79" s="27">
        <v>23.361999999999998</v>
      </c>
      <c r="AQ79" s="9">
        <v>2839</v>
      </c>
      <c r="AR79" s="10">
        <v>1.4563655500640673</v>
      </c>
      <c r="AS79" s="27">
        <v>255.12299999999999</v>
      </c>
      <c r="AT79" s="9"/>
      <c r="AU79" s="27">
        <v>153.47999999999999</v>
      </c>
      <c r="AV79" s="27">
        <v>253.065</v>
      </c>
      <c r="AW79" s="27">
        <v>7.7640000000000002</v>
      </c>
      <c r="AX79" s="27">
        <v>74.206000000000003</v>
      </c>
      <c r="AY79" s="27">
        <v>163.816</v>
      </c>
      <c r="AZ79" s="27">
        <v>17.739000000000001</v>
      </c>
      <c r="BA79" s="27">
        <v>497.733</v>
      </c>
      <c r="BB79" s="27">
        <v>52.52</v>
      </c>
      <c r="BC79" s="9">
        <v>2650</v>
      </c>
      <c r="BD79" s="10">
        <v>1.5448124725301557</v>
      </c>
      <c r="BE79" s="27">
        <v>335.03500000000003</v>
      </c>
      <c r="BF79" s="1"/>
      <c r="BG79" s="8">
        <v>267.60000000000002</v>
      </c>
      <c r="BH79" s="8">
        <v>74.099999999999994</v>
      </c>
      <c r="BI79" s="8">
        <v>877.7</v>
      </c>
      <c r="BJ79" s="8">
        <v>143</v>
      </c>
      <c r="BK79" s="9">
        <v>3087</v>
      </c>
      <c r="BL79" s="10">
        <v>1.67</v>
      </c>
      <c r="BM79" s="11">
        <v>52.5</v>
      </c>
      <c r="BN79" s="12">
        <v>0.52500000000000002</v>
      </c>
      <c r="BO79" s="8">
        <v>563.36842105263167</v>
      </c>
      <c r="BP79" s="1"/>
      <c r="BQ79" s="8">
        <v>376.7</v>
      </c>
      <c r="BR79" s="8">
        <v>93.4</v>
      </c>
      <c r="BS79" s="8">
        <v>876.4</v>
      </c>
      <c r="BT79" s="8">
        <v>120.6</v>
      </c>
      <c r="BU79" s="9">
        <v>3445</v>
      </c>
      <c r="BV79" s="10">
        <v>1.56</v>
      </c>
      <c r="BW79" s="11">
        <v>53.1</v>
      </c>
      <c r="BX79" s="12">
        <v>0.53100000000000003</v>
      </c>
      <c r="BY79" s="8">
        <v>803.19829424307034</v>
      </c>
      <c r="BZ79" s="1"/>
      <c r="CA79" s="8">
        <v>1180.0999999999999</v>
      </c>
      <c r="CB79" s="8">
        <v>345.8</v>
      </c>
      <c r="CC79" s="8">
        <v>252.2</v>
      </c>
      <c r="CD79" s="8">
        <v>2831.2</v>
      </c>
      <c r="CE79" s="8">
        <v>546.1</v>
      </c>
      <c r="CF79" s="9">
        <v>4101</v>
      </c>
      <c r="CG79" s="10">
        <v>1.78</v>
      </c>
      <c r="CH79" s="11">
        <v>49.2</v>
      </c>
      <c r="CI79" s="12">
        <v>0.49200000000000005</v>
      </c>
      <c r="CJ79" s="8">
        <v>2323.0314960629921</v>
      </c>
      <c r="CK79" s="1"/>
      <c r="CL79" s="8">
        <v>2225.3000000000002</v>
      </c>
      <c r="CM79" s="8">
        <v>701</v>
      </c>
      <c r="CN79" s="8">
        <v>515.9</v>
      </c>
      <c r="CO79" s="8">
        <v>5337.6</v>
      </c>
      <c r="CP79" s="8">
        <v>819.8</v>
      </c>
      <c r="CQ79" s="9">
        <v>4713</v>
      </c>
      <c r="CR79" s="10">
        <v>1.53</v>
      </c>
      <c r="CS79" s="11">
        <v>52.8</v>
      </c>
      <c r="CT79" s="12">
        <v>0.52800000000000002</v>
      </c>
      <c r="CU79" s="8">
        <v>4714.6186440677975</v>
      </c>
      <c r="CV79" s="1"/>
      <c r="CW79" s="8">
        <v>4737.3999999999996</v>
      </c>
      <c r="CX79" s="8">
        <v>1313.5</v>
      </c>
      <c r="CY79" s="8">
        <v>1124.7</v>
      </c>
      <c r="CZ79" s="8">
        <v>12739.4</v>
      </c>
      <c r="DA79" s="8">
        <v>2041.9</v>
      </c>
      <c r="DB79" s="9">
        <v>5286</v>
      </c>
      <c r="DC79" s="10">
        <v>1.56</v>
      </c>
      <c r="DD79" s="11">
        <v>52.9</v>
      </c>
      <c r="DE79" s="12">
        <v>0.52900000000000003</v>
      </c>
      <c r="DF79" s="8">
        <v>10058.174097664543</v>
      </c>
      <c r="DG79" s="1"/>
      <c r="DH79" s="8">
        <v>11772.1</v>
      </c>
      <c r="DI79" s="8">
        <v>3097.7</v>
      </c>
      <c r="DJ79" s="8">
        <v>2946.5</v>
      </c>
      <c r="DK79" s="8">
        <v>26283.9</v>
      </c>
      <c r="DL79" s="8">
        <v>4876.8</v>
      </c>
      <c r="DM79" s="9">
        <v>5000</v>
      </c>
      <c r="DN79" s="10">
        <v>1.59</v>
      </c>
      <c r="DO79" s="11">
        <v>45.9</v>
      </c>
      <c r="DP79" s="12">
        <v>0.45899999999999996</v>
      </c>
      <c r="DQ79" s="8">
        <v>21759.889094269871</v>
      </c>
      <c r="DR79" s="1"/>
      <c r="DS79" s="8" t="s">
        <v>340</v>
      </c>
      <c r="DT79" s="8" t="s">
        <v>340</v>
      </c>
      <c r="DU79" s="8" t="s">
        <v>340</v>
      </c>
      <c r="DV79" s="8" t="s">
        <v>340</v>
      </c>
      <c r="DW79" s="8" t="s">
        <v>340</v>
      </c>
      <c r="DX79" s="8" t="s">
        <v>340</v>
      </c>
      <c r="DY79" s="8" t="s">
        <v>340</v>
      </c>
      <c r="DZ79" s="8" t="s">
        <v>340</v>
      </c>
      <c r="EA79" s="8" t="s">
        <v>340</v>
      </c>
      <c r="EB79" s="8" t="s">
        <v>340</v>
      </c>
      <c r="EC79" s="1"/>
      <c r="ED79" s="8">
        <v>31675</v>
      </c>
      <c r="EE79" s="8">
        <v>7979</v>
      </c>
      <c r="EF79" s="8">
        <v>8579</v>
      </c>
      <c r="EG79" s="8">
        <v>60727</v>
      </c>
      <c r="EH79" s="8">
        <v>12431</v>
      </c>
      <c r="EI79" s="40">
        <v>5076</v>
      </c>
      <c r="EJ79" s="10">
        <v>1.55</v>
      </c>
      <c r="EK79" s="11">
        <v>44.5</v>
      </c>
      <c r="EL79" s="12">
        <v>0.44500000000000001</v>
      </c>
      <c r="EM79" s="8">
        <v>57072.072072072078</v>
      </c>
      <c r="EN79" s="1"/>
      <c r="EO79" s="8">
        <v>110748</v>
      </c>
      <c r="EP79" s="8">
        <v>25743</v>
      </c>
      <c r="EQ79" s="8">
        <v>36323</v>
      </c>
      <c r="ER79" s="8">
        <v>151861</v>
      </c>
      <c r="ES79" s="8">
        <v>21873</v>
      </c>
      <c r="ET79" s="9">
        <v>5064</v>
      </c>
      <c r="EU79" s="10">
        <v>1.83</v>
      </c>
      <c r="EV79" s="11">
        <v>33.200000000000003</v>
      </c>
      <c r="EW79" s="12">
        <v>0.33200000000000002</v>
      </c>
      <c r="EX79" s="8">
        <v>165790.41916167666</v>
      </c>
      <c r="EY79" s="1"/>
      <c r="EZ79" s="8">
        <v>434630</v>
      </c>
      <c r="FA79" s="8">
        <v>83554</v>
      </c>
      <c r="FB79" s="8">
        <v>158484</v>
      </c>
      <c r="FC79" s="8">
        <v>538220</v>
      </c>
      <c r="FD79" s="8">
        <v>111841</v>
      </c>
      <c r="FE79" s="9">
        <v>5428</v>
      </c>
      <c r="FF79" s="10">
        <v>2.0099999999999998</v>
      </c>
      <c r="FG79" s="11">
        <v>30</v>
      </c>
      <c r="FH79" s="12">
        <v>0.3</v>
      </c>
      <c r="FI79" s="8">
        <v>620900</v>
      </c>
    </row>
    <row r="80" spans="1:165" x14ac:dyDescent="0.25">
      <c r="A80" s="9" t="s">
        <v>38</v>
      </c>
      <c r="B80" s="9" t="s">
        <v>280</v>
      </c>
      <c r="C80" s="27">
        <v>36.509</v>
      </c>
      <c r="D80" s="27">
        <v>38.033000000000001</v>
      </c>
      <c r="E80" s="27">
        <v>4.899</v>
      </c>
      <c r="F80" s="27">
        <v>62.783000000000001</v>
      </c>
      <c r="G80" s="27">
        <v>0.11700000000000001</v>
      </c>
      <c r="H80" s="27">
        <v>16.541</v>
      </c>
      <c r="I80" s="27">
        <v>12.319000000000001</v>
      </c>
      <c r="J80" s="10">
        <v>1.6507506638971419</v>
      </c>
      <c r="K80" s="27">
        <v>79.441000000000003</v>
      </c>
      <c r="L80" s="9"/>
      <c r="M80" s="27">
        <v>36.180999999999997</v>
      </c>
      <c r="N80" s="27">
        <v>38.033000000000001</v>
      </c>
      <c r="O80" s="27">
        <v>5.2270000000000003</v>
      </c>
      <c r="P80" s="27">
        <v>62.783000000000001</v>
      </c>
      <c r="Q80" s="27">
        <v>0.11700000000000001</v>
      </c>
      <c r="R80" s="27">
        <v>16.541</v>
      </c>
      <c r="S80" s="27">
        <v>12.318</v>
      </c>
      <c r="T80" s="10">
        <v>1.6507506638971419</v>
      </c>
      <c r="U80" s="27">
        <v>79.441000000000003</v>
      </c>
      <c r="V80" s="9"/>
      <c r="W80" s="27">
        <v>52.191000000000003</v>
      </c>
      <c r="X80" s="27">
        <v>91.152000000000001</v>
      </c>
      <c r="Y80" s="27">
        <v>6.1260000000000003</v>
      </c>
      <c r="Z80" s="27">
        <v>27.236000000000001</v>
      </c>
      <c r="AA80" s="27">
        <v>46.283000000000001</v>
      </c>
      <c r="AB80" s="27">
        <v>26.04</v>
      </c>
      <c r="AC80" s="27">
        <v>150.98099999999999</v>
      </c>
      <c r="AD80" s="27">
        <v>15.852</v>
      </c>
      <c r="AE80" s="9">
        <v>600</v>
      </c>
      <c r="AF80" s="10">
        <v>1.9694488257027418</v>
      </c>
      <c r="AG80" s="27">
        <v>124.514</v>
      </c>
      <c r="AH80" s="9"/>
      <c r="AI80" s="27">
        <v>150.18799999999999</v>
      </c>
      <c r="AJ80" s="27">
        <v>289.79599999999999</v>
      </c>
      <c r="AK80" s="27">
        <v>35.654000000000003</v>
      </c>
      <c r="AL80" s="27">
        <v>76.241</v>
      </c>
      <c r="AM80" s="27">
        <v>155.71</v>
      </c>
      <c r="AN80" s="27">
        <v>95.793000000000006</v>
      </c>
      <c r="AO80" s="27">
        <v>587.15899999999999</v>
      </c>
      <c r="AP80" s="27">
        <v>68.373999999999995</v>
      </c>
      <c r="AQ80" s="9" t="s">
        <v>340</v>
      </c>
      <c r="AR80" s="10">
        <v>1.8611264530216427</v>
      </c>
      <c r="AS80" s="27">
        <v>401.69099999999997</v>
      </c>
      <c r="AT80" s="9"/>
      <c r="AU80" s="27" t="s">
        <v>340</v>
      </c>
      <c r="AV80" s="27" t="s">
        <v>340</v>
      </c>
      <c r="AW80" s="27" t="s">
        <v>340</v>
      </c>
      <c r="AX80" s="27" t="s">
        <v>340</v>
      </c>
      <c r="AY80" s="27" t="s">
        <v>340</v>
      </c>
      <c r="AZ80" s="27" t="s">
        <v>340</v>
      </c>
      <c r="BA80" s="27" t="s">
        <v>340</v>
      </c>
      <c r="BB80" s="27" t="s">
        <v>340</v>
      </c>
      <c r="BC80" s="17" t="s">
        <v>340</v>
      </c>
      <c r="BD80" s="17" t="s">
        <v>340</v>
      </c>
      <c r="BE80" s="27" t="s">
        <v>340</v>
      </c>
      <c r="BF80" s="1"/>
      <c r="BG80" s="8">
        <v>170.1</v>
      </c>
      <c r="BH80" s="8">
        <v>47</v>
      </c>
      <c r="BI80" s="8">
        <v>791.6</v>
      </c>
      <c r="BJ80" s="8">
        <v>22.3</v>
      </c>
      <c r="BK80" s="9">
        <v>726</v>
      </c>
      <c r="BL80" s="10">
        <v>1.38</v>
      </c>
      <c r="BM80" s="11">
        <v>68.3</v>
      </c>
      <c r="BN80" s="12">
        <v>0.68299999999999994</v>
      </c>
      <c r="BO80" s="8">
        <v>536.59305993690839</v>
      </c>
      <c r="BP80" s="1"/>
      <c r="BQ80" s="8">
        <v>193</v>
      </c>
      <c r="BR80" s="8">
        <v>52.6</v>
      </c>
      <c r="BS80" s="8">
        <v>926.6</v>
      </c>
      <c r="BT80" s="8">
        <v>26.1</v>
      </c>
      <c r="BU80" s="9">
        <v>723</v>
      </c>
      <c r="BV80" s="10">
        <v>1.49</v>
      </c>
      <c r="BW80" s="11">
        <v>73.099999999999994</v>
      </c>
      <c r="BX80" s="12">
        <v>0.73099999999999998</v>
      </c>
      <c r="BY80" s="8">
        <v>717.47211895910777</v>
      </c>
      <c r="BZ80" s="1"/>
      <c r="CA80" s="8">
        <v>351.1</v>
      </c>
      <c r="CB80" s="8">
        <v>96.2</v>
      </c>
      <c r="CC80" s="8">
        <v>106</v>
      </c>
      <c r="CD80" s="8">
        <v>1483.8</v>
      </c>
      <c r="CE80" s="8">
        <v>85.6</v>
      </c>
      <c r="CF80" s="9">
        <v>711</v>
      </c>
      <c r="CG80" s="10">
        <v>1.29</v>
      </c>
      <c r="CH80" s="11">
        <v>68.5</v>
      </c>
      <c r="CI80" s="12">
        <v>0.68500000000000005</v>
      </c>
      <c r="CJ80" s="8">
        <v>1114.6031746031749</v>
      </c>
      <c r="CK80" s="1"/>
      <c r="CL80" s="8">
        <v>707.6</v>
      </c>
      <c r="CM80" s="8">
        <v>76.599999999999994</v>
      </c>
      <c r="CN80" s="8">
        <v>468.8</v>
      </c>
      <c r="CO80" s="8">
        <v>2797.6</v>
      </c>
      <c r="CP80" s="8">
        <v>48</v>
      </c>
      <c r="CQ80" s="9">
        <v>615</v>
      </c>
      <c r="CR80" s="10">
        <v>1.06</v>
      </c>
      <c r="CS80" s="11">
        <v>75.599999999999994</v>
      </c>
      <c r="CT80" s="12">
        <v>0.75599999999999989</v>
      </c>
      <c r="CU80" s="8">
        <v>2899.9999999999986</v>
      </c>
      <c r="CV80" s="1"/>
      <c r="CW80" s="8">
        <v>1477.6</v>
      </c>
      <c r="CX80" s="8">
        <v>45.6</v>
      </c>
      <c r="CY80" s="8">
        <v>777.9</v>
      </c>
      <c r="CZ80" s="8">
        <v>6224.6</v>
      </c>
      <c r="DA80" s="8">
        <v>825.8</v>
      </c>
      <c r="DB80" s="9">
        <v>650</v>
      </c>
      <c r="DC80" s="10">
        <v>1.21</v>
      </c>
      <c r="DD80" s="11">
        <v>72.2</v>
      </c>
      <c r="DE80" s="12">
        <v>0.72199999999999998</v>
      </c>
      <c r="DF80" s="8">
        <v>5315.1079136690641</v>
      </c>
      <c r="DG80" s="1"/>
      <c r="DH80" s="8">
        <v>3250.5</v>
      </c>
      <c r="DI80" s="8">
        <v>1177.3</v>
      </c>
      <c r="DJ80" s="8">
        <v>672</v>
      </c>
      <c r="DK80" s="8">
        <v>8399.1</v>
      </c>
      <c r="DL80" s="8">
        <v>443.9</v>
      </c>
      <c r="DM80" s="9">
        <v>961</v>
      </c>
      <c r="DN80" s="10">
        <v>1.24</v>
      </c>
      <c r="DO80" s="11">
        <v>63.1</v>
      </c>
      <c r="DP80" s="12">
        <v>0.63100000000000001</v>
      </c>
      <c r="DQ80" s="8">
        <v>8808.9430894308953</v>
      </c>
      <c r="DR80" s="1"/>
      <c r="DS80" s="8">
        <v>7560.2</v>
      </c>
      <c r="DT80" s="8">
        <v>2618</v>
      </c>
      <c r="DU80" s="8">
        <v>1466.5</v>
      </c>
      <c r="DV80" s="8">
        <v>20604.900000000001</v>
      </c>
      <c r="DW80" s="8">
        <v>163.30000000000001</v>
      </c>
      <c r="DX80" s="9">
        <v>1011</v>
      </c>
      <c r="DY80" s="10">
        <v>1.47</v>
      </c>
      <c r="DZ80" s="11">
        <v>53.3</v>
      </c>
      <c r="EA80" s="12">
        <v>0.53299999999999992</v>
      </c>
      <c r="EB80" s="8">
        <v>16188.865096359739</v>
      </c>
      <c r="EC80" s="1"/>
      <c r="ED80" s="8">
        <v>22784</v>
      </c>
      <c r="EE80" s="8">
        <v>6367</v>
      </c>
      <c r="EF80" s="8">
        <v>4360</v>
      </c>
      <c r="EG80" s="8">
        <v>57004</v>
      </c>
      <c r="EH80" s="8">
        <v>8234</v>
      </c>
      <c r="EI80" s="40">
        <v>952</v>
      </c>
      <c r="EJ80" s="10">
        <v>1.4</v>
      </c>
      <c r="EK80" s="11">
        <v>55.9</v>
      </c>
      <c r="EL80" s="12">
        <v>0.55899999999999994</v>
      </c>
      <c r="EM80" s="8">
        <v>51664.399092970518</v>
      </c>
      <c r="EN80" s="1"/>
      <c r="EO80" s="8">
        <v>119587</v>
      </c>
      <c r="EP80" s="8">
        <v>38434</v>
      </c>
      <c r="EQ80" s="8">
        <v>24619</v>
      </c>
      <c r="ER80" s="8">
        <v>258928</v>
      </c>
      <c r="ES80" s="8">
        <v>37088</v>
      </c>
      <c r="ET80" s="9">
        <v>1159</v>
      </c>
      <c r="EU80" s="10">
        <v>1.53</v>
      </c>
      <c r="EV80" s="11">
        <v>45.1</v>
      </c>
      <c r="EW80" s="12">
        <v>0.45100000000000001</v>
      </c>
      <c r="EX80" s="8">
        <v>217826.95810564666</v>
      </c>
      <c r="EY80" s="1"/>
      <c r="EZ80" s="8">
        <v>403857</v>
      </c>
      <c r="FA80" s="8">
        <v>110127</v>
      </c>
      <c r="FB80" s="8">
        <v>90669</v>
      </c>
      <c r="FC80" s="8">
        <v>850390</v>
      </c>
      <c r="FD80" s="8">
        <v>11482</v>
      </c>
      <c r="FE80" s="9">
        <v>1308</v>
      </c>
      <c r="FF80" s="10">
        <v>2.0699999999999998</v>
      </c>
      <c r="FG80" s="11">
        <v>30.4</v>
      </c>
      <c r="FH80" s="12">
        <v>0.30399999999999999</v>
      </c>
      <c r="FI80" s="8">
        <v>580254.31034482759</v>
      </c>
    </row>
    <row r="81" spans="1:165" x14ac:dyDescent="0.25">
      <c r="A81" s="9" t="s">
        <v>39</v>
      </c>
      <c r="B81" s="9" t="s">
        <v>287</v>
      </c>
      <c r="C81" s="27">
        <v>23.895</v>
      </c>
      <c r="D81" s="27">
        <v>8.8879999999999999</v>
      </c>
      <c r="E81" s="27">
        <v>1.3340000000000001</v>
      </c>
      <c r="F81" s="27">
        <v>21.356000000000002</v>
      </c>
      <c r="G81" s="27">
        <v>0</v>
      </c>
      <c r="H81" s="27">
        <v>12.760999999999999</v>
      </c>
      <c r="I81" s="27">
        <v>4.8490000000000002</v>
      </c>
      <c r="J81" s="10">
        <v>2.402790279027903</v>
      </c>
      <c r="K81" s="27">
        <v>34.116999999999997</v>
      </c>
      <c r="L81" s="9"/>
      <c r="M81" s="27">
        <v>29.818999999999999</v>
      </c>
      <c r="N81" s="27">
        <v>15.284000000000001</v>
      </c>
      <c r="O81" s="27">
        <v>12.432</v>
      </c>
      <c r="P81" s="27">
        <v>24.414000000000001</v>
      </c>
      <c r="Q81" s="27">
        <v>0.40500000000000003</v>
      </c>
      <c r="R81" s="27">
        <v>32.716000000000001</v>
      </c>
      <c r="S81" s="27">
        <v>9.1</v>
      </c>
      <c r="T81" s="10">
        <v>1.5973567129023816</v>
      </c>
      <c r="U81" s="27">
        <v>57.534999999999997</v>
      </c>
      <c r="V81" s="9"/>
      <c r="W81" s="27">
        <v>47.902999999999999</v>
      </c>
      <c r="X81" s="27">
        <v>38.192</v>
      </c>
      <c r="Y81" s="27">
        <v>5.8079999999999998</v>
      </c>
      <c r="Z81" s="27">
        <v>41.093000000000004</v>
      </c>
      <c r="AA81" s="27">
        <v>22.257999999999999</v>
      </c>
      <c r="AB81" s="27">
        <v>14.932</v>
      </c>
      <c r="AC81" s="27">
        <v>76.138999999999996</v>
      </c>
      <c r="AD81" s="27">
        <v>14.409000000000001</v>
      </c>
      <c r="AE81" s="9">
        <v>1266</v>
      </c>
      <c r="AF81" s="10">
        <v>1.7158774373259054</v>
      </c>
      <c r="AG81" s="27">
        <v>85.093000000000004</v>
      </c>
      <c r="AH81" s="9"/>
      <c r="AI81" s="27">
        <v>54.308999999999997</v>
      </c>
      <c r="AJ81" s="27">
        <v>50.442999999999998</v>
      </c>
      <c r="AK81" s="27">
        <v>0.39100000000000001</v>
      </c>
      <c r="AL81" s="27">
        <v>54.241999999999997</v>
      </c>
      <c r="AM81" s="27">
        <v>34.79</v>
      </c>
      <c r="AN81" s="27">
        <v>15.977</v>
      </c>
      <c r="AO81" s="27">
        <v>121.407</v>
      </c>
      <c r="AP81" s="27">
        <v>20.654</v>
      </c>
      <c r="AQ81" s="9">
        <v>1312</v>
      </c>
      <c r="AR81" s="10">
        <v>1.4499281402701927</v>
      </c>
      <c r="AS81" s="27">
        <v>105.07599999999999</v>
      </c>
      <c r="AT81" s="9"/>
      <c r="AU81" s="27">
        <v>86.700999999999993</v>
      </c>
      <c r="AV81" s="27">
        <v>75.379000000000005</v>
      </c>
      <c r="AW81" s="27">
        <v>9.3940000000000001</v>
      </c>
      <c r="AX81" s="27">
        <v>107.42400000000001</v>
      </c>
      <c r="AY81" s="27">
        <v>52.646000000000001</v>
      </c>
      <c r="AZ81" s="27">
        <v>52.85</v>
      </c>
      <c r="BA81" s="27">
        <v>158.62700000000001</v>
      </c>
      <c r="BB81" s="27">
        <v>21.286999999999999</v>
      </c>
      <c r="BC81" s="9">
        <v>1450</v>
      </c>
      <c r="BD81" s="10">
        <v>1.4318086844204687</v>
      </c>
      <c r="BE81" s="27">
        <v>192.197</v>
      </c>
      <c r="BF81" s="1"/>
      <c r="BG81" s="8">
        <v>134.30000000000001</v>
      </c>
      <c r="BH81" s="8">
        <v>102.5</v>
      </c>
      <c r="BI81" s="8">
        <v>312.10000000000002</v>
      </c>
      <c r="BJ81" s="8">
        <v>63.4</v>
      </c>
      <c r="BK81" s="9">
        <v>1656</v>
      </c>
      <c r="BL81" s="10">
        <v>1.98</v>
      </c>
      <c r="BM81" s="11">
        <v>50.9</v>
      </c>
      <c r="BN81" s="12">
        <v>0.50900000000000001</v>
      </c>
      <c r="BO81" s="8">
        <v>273.52342158859472</v>
      </c>
      <c r="BP81" s="1"/>
      <c r="BQ81" s="8">
        <v>204.2</v>
      </c>
      <c r="BR81" s="8">
        <v>118.1</v>
      </c>
      <c r="BS81" s="8">
        <v>492.8</v>
      </c>
      <c r="BT81" s="8">
        <v>79</v>
      </c>
      <c r="BU81" s="9">
        <v>1707</v>
      </c>
      <c r="BV81" s="10">
        <v>2.08</v>
      </c>
      <c r="BW81" s="11">
        <v>45.6</v>
      </c>
      <c r="BX81" s="12">
        <v>0.45600000000000002</v>
      </c>
      <c r="BY81" s="8">
        <v>375.36764705882348</v>
      </c>
      <c r="BZ81" s="1"/>
      <c r="CA81" s="8">
        <v>384.9</v>
      </c>
      <c r="CB81" s="8">
        <v>258.5</v>
      </c>
      <c r="CC81" s="8">
        <v>24</v>
      </c>
      <c r="CD81" s="8">
        <v>641</v>
      </c>
      <c r="CE81" s="8">
        <v>93.7</v>
      </c>
      <c r="CF81" s="9">
        <v>1841</v>
      </c>
      <c r="CG81" s="10">
        <v>1.55</v>
      </c>
      <c r="CH81" s="11">
        <v>37.4</v>
      </c>
      <c r="CI81" s="12">
        <v>0.374</v>
      </c>
      <c r="CJ81" s="8">
        <v>614.85623003194883</v>
      </c>
      <c r="CK81" s="1"/>
      <c r="CL81" s="8">
        <v>642.9</v>
      </c>
      <c r="CM81" s="8">
        <v>391.2</v>
      </c>
      <c r="CN81" s="8">
        <v>31.1</v>
      </c>
      <c r="CO81" s="8">
        <v>1071.4000000000001</v>
      </c>
      <c r="CP81" s="8">
        <v>163.9</v>
      </c>
      <c r="CQ81" s="9">
        <v>1928</v>
      </c>
      <c r="CR81" s="10">
        <v>1.62</v>
      </c>
      <c r="CS81" s="11">
        <v>34.299999999999997</v>
      </c>
      <c r="CT81" s="12">
        <v>0.34299999999999997</v>
      </c>
      <c r="CU81" s="8">
        <v>978.53881278538802</v>
      </c>
      <c r="CV81" s="1"/>
      <c r="CW81" s="8">
        <v>1346.9</v>
      </c>
      <c r="CX81" s="8">
        <v>1026.5</v>
      </c>
      <c r="CY81" s="8">
        <v>59</v>
      </c>
      <c r="CZ81" s="8">
        <v>2489.4</v>
      </c>
      <c r="DA81" s="8">
        <v>639.5</v>
      </c>
      <c r="DB81" s="9">
        <v>2078</v>
      </c>
      <c r="DC81" s="10">
        <v>1.28</v>
      </c>
      <c r="DD81" s="11">
        <v>40.4</v>
      </c>
      <c r="DE81" s="12">
        <v>0.40399999999999997</v>
      </c>
      <c r="DF81" s="8">
        <v>2259.89932885906</v>
      </c>
      <c r="DG81" s="1"/>
      <c r="DH81" s="8">
        <v>3216.6</v>
      </c>
      <c r="DI81" s="8">
        <v>2337.8000000000002</v>
      </c>
      <c r="DJ81" s="8">
        <v>130.19999999999999</v>
      </c>
      <c r="DK81" s="8">
        <v>4863.3</v>
      </c>
      <c r="DL81" s="8">
        <v>804.8</v>
      </c>
      <c r="DM81" s="9">
        <v>2139</v>
      </c>
      <c r="DN81" s="10">
        <v>1.38</v>
      </c>
      <c r="DO81" s="11">
        <v>35.9</v>
      </c>
      <c r="DP81" s="12">
        <v>0.35899999999999999</v>
      </c>
      <c r="DQ81" s="8">
        <v>5018.0967238689545</v>
      </c>
      <c r="DR81" s="1"/>
      <c r="DS81" s="8">
        <v>6840.3</v>
      </c>
      <c r="DT81" s="8">
        <v>4143.6000000000004</v>
      </c>
      <c r="DU81" s="8">
        <v>259.10000000000002</v>
      </c>
      <c r="DV81" s="8">
        <v>9328.2000000000007</v>
      </c>
      <c r="DW81" s="8">
        <v>731.5</v>
      </c>
      <c r="DX81" s="9">
        <v>2056</v>
      </c>
      <c r="DY81" s="10">
        <v>1.77</v>
      </c>
      <c r="DZ81" s="11">
        <v>29.3</v>
      </c>
      <c r="EA81" s="12">
        <v>0.29299999999999998</v>
      </c>
      <c r="EB81" s="8">
        <v>9675.1060820367748</v>
      </c>
      <c r="EC81" s="1"/>
      <c r="ED81" s="8">
        <v>19241</v>
      </c>
      <c r="EE81" s="8">
        <v>10021</v>
      </c>
      <c r="EF81" s="8">
        <v>765</v>
      </c>
      <c r="EG81" s="8">
        <v>24803</v>
      </c>
      <c r="EH81" s="8">
        <v>4336</v>
      </c>
      <c r="EI81" s="40">
        <v>1973</v>
      </c>
      <c r="EJ81" s="10">
        <v>1.9</v>
      </c>
      <c r="EK81" s="11">
        <v>30</v>
      </c>
      <c r="EL81" s="12">
        <v>0.3</v>
      </c>
      <c r="EM81" s="8">
        <v>27487.142857142859</v>
      </c>
      <c r="EN81" s="1"/>
      <c r="EO81" s="8">
        <v>72438</v>
      </c>
      <c r="EP81" s="8">
        <v>35408</v>
      </c>
      <c r="EQ81" s="8">
        <v>6259</v>
      </c>
      <c r="ER81" s="8">
        <v>87785</v>
      </c>
      <c r="ES81" s="8">
        <v>19982</v>
      </c>
      <c r="ET81" s="9">
        <v>2085</v>
      </c>
      <c r="EU81" s="10">
        <v>2.2799999999999998</v>
      </c>
      <c r="EV81" s="11">
        <v>26</v>
      </c>
      <c r="EW81" s="12">
        <v>0.26</v>
      </c>
      <c r="EX81" s="8">
        <v>97889.189189189186</v>
      </c>
      <c r="EY81" s="1"/>
      <c r="EZ81" s="8">
        <v>264439</v>
      </c>
      <c r="FA81" s="8">
        <v>121910</v>
      </c>
      <c r="FB81" s="8">
        <v>23083</v>
      </c>
      <c r="FC81" s="8">
        <v>325728</v>
      </c>
      <c r="FD81" s="8">
        <v>71795</v>
      </c>
      <c r="FE81" s="9">
        <v>2124</v>
      </c>
      <c r="FF81" s="10">
        <v>2.0699999999999998</v>
      </c>
      <c r="FG81" s="11">
        <v>29.5</v>
      </c>
      <c r="FH81" s="12">
        <v>0.29499999999999998</v>
      </c>
      <c r="FI81" s="8">
        <v>375090.78014184395</v>
      </c>
    </row>
    <row r="82" spans="1:165" x14ac:dyDescent="0.25">
      <c r="A82" s="9" t="s">
        <v>219</v>
      </c>
      <c r="B82" s="9" t="s">
        <v>319</v>
      </c>
      <c r="C82" s="27">
        <v>16.670999999999999</v>
      </c>
      <c r="D82" s="27">
        <v>11.061999999999999</v>
      </c>
      <c r="E82" s="27">
        <v>11.151</v>
      </c>
      <c r="F82" s="27">
        <v>18.975000000000001</v>
      </c>
      <c r="G82" s="27">
        <v>2.4470000000000001</v>
      </c>
      <c r="H82" s="27">
        <v>17.462</v>
      </c>
      <c r="I82" s="27">
        <v>2.7160000000000002</v>
      </c>
      <c r="J82" s="10">
        <v>1.7153317664075212</v>
      </c>
      <c r="K82" s="27">
        <v>38.884</v>
      </c>
      <c r="L82" s="9"/>
      <c r="M82" s="27">
        <v>25.105</v>
      </c>
      <c r="N82" s="27">
        <v>15.22</v>
      </c>
      <c r="O82" s="27">
        <v>17.332999999999998</v>
      </c>
      <c r="P82" s="27">
        <v>16.388000000000002</v>
      </c>
      <c r="Q82" s="27">
        <v>5.2160000000000002</v>
      </c>
      <c r="R82" s="27">
        <v>36.054000000000002</v>
      </c>
      <c r="S82" s="27">
        <v>5.1280000000000001</v>
      </c>
      <c r="T82" s="10">
        <v>1.0767411300919842</v>
      </c>
      <c r="U82" s="27">
        <v>57.658000000000001</v>
      </c>
      <c r="V82" s="9"/>
      <c r="W82" s="27">
        <v>43.354999999999997</v>
      </c>
      <c r="X82" s="27">
        <v>42.932000000000002</v>
      </c>
      <c r="Y82" s="27">
        <v>9.51</v>
      </c>
      <c r="Z82" s="27">
        <v>46.212000000000003</v>
      </c>
      <c r="AA82" s="27">
        <v>35.793999999999997</v>
      </c>
      <c r="AB82" s="27">
        <v>19.504999999999999</v>
      </c>
      <c r="AC82" s="27">
        <v>99.001999999999995</v>
      </c>
      <c r="AD82" s="27">
        <v>9.6769999999999996</v>
      </c>
      <c r="AE82" s="9">
        <v>1550</v>
      </c>
      <c r="AF82" s="10">
        <v>1.1994188970218473</v>
      </c>
      <c r="AG82" s="27">
        <v>98.653999999999996</v>
      </c>
      <c r="AH82" s="9"/>
      <c r="AI82" s="27">
        <v>44.668999999999997</v>
      </c>
      <c r="AJ82" s="27">
        <v>89.733999999999995</v>
      </c>
      <c r="AK82" s="27">
        <v>11.593</v>
      </c>
      <c r="AL82" s="27">
        <v>69.081000000000003</v>
      </c>
      <c r="AM82" s="27">
        <v>72.793999999999997</v>
      </c>
      <c r="AN82" s="27">
        <v>52.945</v>
      </c>
      <c r="AO82" s="27">
        <v>140.73400000000001</v>
      </c>
      <c r="AP82" s="27">
        <v>11.223000000000001</v>
      </c>
      <c r="AQ82" s="9" t="s">
        <v>340</v>
      </c>
      <c r="AR82" s="10">
        <v>1.2327114872104843</v>
      </c>
      <c r="AS82" s="27">
        <v>170.40799999999999</v>
      </c>
      <c r="AT82" s="9"/>
      <c r="AU82" s="27">
        <v>90.897000000000006</v>
      </c>
      <c r="AV82" s="27">
        <v>99.944999999999993</v>
      </c>
      <c r="AW82" s="27">
        <v>43.287999999999997</v>
      </c>
      <c r="AX82" s="27">
        <v>108.943</v>
      </c>
      <c r="AY82" s="27">
        <v>64.204999999999998</v>
      </c>
      <c r="AZ82" s="27">
        <v>97.073999999999998</v>
      </c>
      <c r="BA82" s="27">
        <v>181.93799999999999</v>
      </c>
      <c r="BB82" s="27">
        <v>0.129</v>
      </c>
      <c r="BC82" s="9">
        <v>1800</v>
      </c>
      <c r="BD82" s="10">
        <v>1.5566544661630715</v>
      </c>
      <c r="BE82" s="27">
        <v>252.17599999999999</v>
      </c>
      <c r="BF82" s="1"/>
      <c r="BG82" s="8">
        <v>95.7</v>
      </c>
      <c r="BH82" s="8">
        <v>101.8</v>
      </c>
      <c r="BI82" s="8">
        <v>275.89999999999998</v>
      </c>
      <c r="BJ82" s="8">
        <v>16.5</v>
      </c>
      <c r="BK82" s="9">
        <v>2000</v>
      </c>
      <c r="BL82" s="10">
        <v>0.71</v>
      </c>
      <c r="BM82" s="11">
        <v>68.2</v>
      </c>
      <c r="BN82" s="12">
        <v>0.68200000000000005</v>
      </c>
      <c r="BO82" s="8">
        <v>300.94339622641513</v>
      </c>
      <c r="BP82" s="1"/>
      <c r="BQ82" s="8" t="s">
        <v>340</v>
      </c>
      <c r="BR82" s="8" t="s">
        <v>340</v>
      </c>
      <c r="BS82" s="8" t="s">
        <v>340</v>
      </c>
      <c r="BT82" s="8" t="s">
        <v>340</v>
      </c>
      <c r="BU82" s="8" t="s">
        <v>340</v>
      </c>
      <c r="BV82" s="8" t="s">
        <v>340</v>
      </c>
      <c r="BW82" s="8" t="s">
        <v>340</v>
      </c>
      <c r="BX82" s="12" t="s">
        <v>340</v>
      </c>
      <c r="BY82" s="8" t="s">
        <v>340</v>
      </c>
      <c r="BZ82" s="42"/>
      <c r="CA82" s="8">
        <v>215.4</v>
      </c>
      <c r="CB82" s="8">
        <v>212.7</v>
      </c>
      <c r="CC82" s="8">
        <v>116.4</v>
      </c>
      <c r="CD82" s="8">
        <v>623.20000000000005</v>
      </c>
      <c r="CE82" s="8">
        <v>27.3</v>
      </c>
      <c r="CF82" s="9">
        <v>3000</v>
      </c>
      <c r="CG82" s="10">
        <v>0.52</v>
      </c>
      <c r="CH82" s="11">
        <v>52.5</v>
      </c>
      <c r="CI82" s="12">
        <v>0.52500000000000002</v>
      </c>
      <c r="CJ82" s="8">
        <v>453.47368421052636</v>
      </c>
      <c r="CK82" s="1"/>
      <c r="CL82" s="8">
        <v>369</v>
      </c>
      <c r="CM82" s="8">
        <v>308.7</v>
      </c>
      <c r="CN82" s="8">
        <v>92</v>
      </c>
      <c r="CO82" s="8">
        <v>999</v>
      </c>
      <c r="CP82" s="8">
        <v>76.599999999999994</v>
      </c>
      <c r="CQ82" s="9">
        <v>3200</v>
      </c>
      <c r="CR82" s="10">
        <v>0.56999999999999995</v>
      </c>
      <c r="CS82" s="11">
        <v>53.6</v>
      </c>
      <c r="CT82" s="12">
        <v>0.53600000000000003</v>
      </c>
      <c r="CU82" s="8">
        <v>795.25862068965523</v>
      </c>
      <c r="CV82" s="1"/>
      <c r="CW82" s="8">
        <v>692</v>
      </c>
      <c r="CX82" s="8">
        <v>457.4</v>
      </c>
      <c r="CY82" s="8">
        <v>160.4</v>
      </c>
      <c r="CZ82" s="8">
        <v>1953.6</v>
      </c>
      <c r="DA82" s="8">
        <v>186.6</v>
      </c>
      <c r="DB82" s="9">
        <v>2800</v>
      </c>
      <c r="DC82" s="10">
        <v>0.9</v>
      </c>
      <c r="DD82" s="11">
        <v>47.9</v>
      </c>
      <c r="DE82" s="12">
        <v>0.47899999999999998</v>
      </c>
      <c r="DF82" s="8">
        <v>1328.214971209213</v>
      </c>
      <c r="DG82" s="1"/>
      <c r="DH82" s="8">
        <v>1829.1</v>
      </c>
      <c r="DI82" s="8">
        <v>897.3</v>
      </c>
      <c r="DJ82" s="8">
        <v>469</v>
      </c>
      <c r="DK82" s="8">
        <v>4368.3</v>
      </c>
      <c r="DL82" s="8">
        <v>985.5</v>
      </c>
      <c r="DM82" s="9">
        <v>2589</v>
      </c>
      <c r="DN82" s="10">
        <v>1.3</v>
      </c>
      <c r="DO82" s="11">
        <v>40.799999999999997</v>
      </c>
      <c r="DP82" s="12">
        <v>0.40799999999999997</v>
      </c>
      <c r="DQ82" s="8">
        <v>3089.6959459459454</v>
      </c>
      <c r="DR82" s="43"/>
      <c r="DS82" s="8">
        <v>4977.8</v>
      </c>
      <c r="DT82" s="8">
        <v>1833.7</v>
      </c>
      <c r="DU82" s="8">
        <v>928.8</v>
      </c>
      <c r="DV82" s="8">
        <v>9928.9</v>
      </c>
      <c r="DW82" s="8">
        <v>2760</v>
      </c>
      <c r="DX82" s="9">
        <v>2705</v>
      </c>
      <c r="DY82" s="10">
        <v>1.72</v>
      </c>
      <c r="DZ82" s="11">
        <v>34.9</v>
      </c>
      <c r="EA82" s="12">
        <v>0.34899999999999998</v>
      </c>
      <c r="EB82" s="8">
        <v>7646.3901689708146</v>
      </c>
      <c r="EC82" s="1"/>
      <c r="ED82" s="8">
        <v>17684</v>
      </c>
      <c r="EE82" s="8">
        <v>6503</v>
      </c>
      <c r="EF82" s="8">
        <v>2458</v>
      </c>
      <c r="EG82" s="8">
        <v>29145</v>
      </c>
      <c r="EH82" s="8">
        <v>10822</v>
      </c>
      <c r="EI82" s="40">
        <v>2851</v>
      </c>
      <c r="EJ82" s="10">
        <v>1.68</v>
      </c>
      <c r="EK82" s="11">
        <v>35.299999999999997</v>
      </c>
      <c r="EL82" s="12">
        <v>0.35299999999999998</v>
      </c>
      <c r="EM82" s="8">
        <v>27332.302936630604</v>
      </c>
      <c r="EN82" s="1"/>
      <c r="EO82" s="8">
        <v>61545</v>
      </c>
      <c r="EP82" s="8">
        <v>37779</v>
      </c>
      <c r="EQ82" s="8">
        <v>7056</v>
      </c>
      <c r="ER82" s="8">
        <v>76633</v>
      </c>
      <c r="ES82" s="8">
        <v>9105</v>
      </c>
      <c r="ET82" s="9">
        <v>2949</v>
      </c>
      <c r="EU82" s="10">
        <v>1.52</v>
      </c>
      <c r="EV82" s="11">
        <v>29.7</v>
      </c>
      <c r="EW82" s="12">
        <v>0.29699999999999999</v>
      </c>
      <c r="EX82" s="8">
        <v>87546.23044096728</v>
      </c>
      <c r="EY82" s="1"/>
      <c r="EZ82" s="8">
        <v>208587</v>
      </c>
      <c r="FA82" s="8">
        <v>139711</v>
      </c>
      <c r="FB82" s="8">
        <v>4651</v>
      </c>
      <c r="FC82" s="8">
        <v>289660</v>
      </c>
      <c r="FD82" s="8">
        <v>28753</v>
      </c>
      <c r="FE82" s="9">
        <v>3150</v>
      </c>
      <c r="FF82" s="10">
        <v>1.44</v>
      </c>
      <c r="FG82" s="11">
        <v>21.7</v>
      </c>
      <c r="FH82" s="12">
        <v>0.217</v>
      </c>
      <c r="FI82" s="8">
        <v>266394.63601532567</v>
      </c>
    </row>
    <row r="83" spans="1:165" x14ac:dyDescent="0.25">
      <c r="A83" s="9" t="s">
        <v>229</v>
      </c>
      <c r="B83" s="9" t="s">
        <v>274</v>
      </c>
      <c r="C83" s="27">
        <v>18</v>
      </c>
      <c r="D83" s="27">
        <v>5.556</v>
      </c>
      <c r="E83" s="27">
        <v>1.0900000000000001</v>
      </c>
      <c r="F83" s="27">
        <v>11.051</v>
      </c>
      <c r="G83" s="27">
        <v>0.83599999999999997</v>
      </c>
      <c r="H83" s="27">
        <v>13.75</v>
      </c>
      <c r="I83" s="27">
        <v>3.266</v>
      </c>
      <c r="J83" s="10">
        <v>1.9890208783297336</v>
      </c>
      <c r="K83" s="27">
        <v>24.646000000000001</v>
      </c>
      <c r="L83" s="9"/>
      <c r="M83" s="27">
        <v>23.1</v>
      </c>
      <c r="N83" s="27">
        <v>8.4499999999999993</v>
      </c>
      <c r="O83" s="27">
        <v>1.3959999999999999</v>
      </c>
      <c r="P83" s="27">
        <v>14.558999999999999</v>
      </c>
      <c r="Q83" s="27">
        <v>0.89700000000000002</v>
      </c>
      <c r="R83" s="27">
        <v>17.489999999999998</v>
      </c>
      <c r="S83" s="27">
        <v>6.4359999999999999</v>
      </c>
      <c r="T83" s="10">
        <v>1.7229585798816569</v>
      </c>
      <c r="U83" s="27">
        <v>32.945999999999998</v>
      </c>
      <c r="V83" s="9"/>
      <c r="W83" s="27">
        <v>34.215000000000003</v>
      </c>
      <c r="X83" s="27">
        <v>29.21</v>
      </c>
      <c r="Y83" s="27">
        <v>0.95499999999999996</v>
      </c>
      <c r="Z83" s="27">
        <v>25.234000000000002</v>
      </c>
      <c r="AA83" s="27">
        <v>16.843</v>
      </c>
      <c r="AB83" s="27">
        <v>4.3410000000000002</v>
      </c>
      <c r="AC83" s="27">
        <v>65.718999999999994</v>
      </c>
      <c r="AD83" s="27">
        <v>10.769</v>
      </c>
      <c r="AE83" s="9">
        <v>1438</v>
      </c>
      <c r="AF83" s="10">
        <v>1.7342516178828</v>
      </c>
      <c r="AG83" s="27">
        <v>55.399000000000001</v>
      </c>
      <c r="AH83" s="9"/>
      <c r="AI83" s="27">
        <v>38.368000000000002</v>
      </c>
      <c r="AJ83" s="27">
        <v>43.975999999999999</v>
      </c>
      <c r="AK83" s="27">
        <v>1.714</v>
      </c>
      <c r="AL83" s="27">
        <v>41.93</v>
      </c>
      <c r="AM83" s="27">
        <v>17.236000000000001</v>
      </c>
      <c r="AN83" s="27">
        <v>32.015999999999998</v>
      </c>
      <c r="AO83" s="27">
        <v>94.02</v>
      </c>
      <c r="AP83" s="27">
        <v>9.6859999999999999</v>
      </c>
      <c r="AQ83" s="9">
        <v>1358</v>
      </c>
      <c r="AR83" s="10">
        <v>2.5514040380598746</v>
      </c>
      <c r="AS83" s="27">
        <v>87.62</v>
      </c>
      <c r="AT83" s="9"/>
      <c r="AU83" s="27">
        <v>62.039000000000001</v>
      </c>
      <c r="AV83" s="27">
        <v>49.591999999999999</v>
      </c>
      <c r="AW83" s="27">
        <v>0.316</v>
      </c>
      <c r="AX83" s="27">
        <v>60.567999999999998</v>
      </c>
      <c r="AY83" s="27">
        <v>28.106000000000002</v>
      </c>
      <c r="AZ83" s="27">
        <v>20.331</v>
      </c>
      <c r="BA83" s="27">
        <v>102.496</v>
      </c>
      <c r="BB83" s="27">
        <v>0.747</v>
      </c>
      <c r="BC83" s="9">
        <v>1290</v>
      </c>
      <c r="BD83" s="10">
        <v>1.7644631039635665</v>
      </c>
      <c r="BE83" s="27">
        <v>110.476</v>
      </c>
      <c r="BF83" s="1"/>
      <c r="BG83" s="8">
        <v>73.5</v>
      </c>
      <c r="BH83" s="8">
        <v>66</v>
      </c>
      <c r="BI83" s="8">
        <v>161.69999999999999</v>
      </c>
      <c r="BJ83" s="8">
        <v>13.4</v>
      </c>
      <c r="BK83" s="9">
        <v>1500</v>
      </c>
      <c r="BL83" s="10">
        <v>1.45</v>
      </c>
      <c r="BM83" s="11">
        <v>58.6</v>
      </c>
      <c r="BN83" s="12">
        <v>0.58599999999999997</v>
      </c>
      <c r="BO83" s="8">
        <v>177.53623188405797</v>
      </c>
      <c r="BP83" s="1"/>
      <c r="BQ83" s="8">
        <v>69.599999999999994</v>
      </c>
      <c r="BR83" s="8">
        <v>98.8</v>
      </c>
      <c r="BS83" s="8">
        <v>206.4</v>
      </c>
      <c r="BT83" s="8">
        <v>6.2</v>
      </c>
      <c r="BU83" s="9">
        <v>680</v>
      </c>
      <c r="BV83" s="10">
        <v>1.04</v>
      </c>
      <c r="BW83" s="11">
        <v>74</v>
      </c>
      <c r="BX83" s="12">
        <v>0.74</v>
      </c>
      <c r="BY83" s="8">
        <v>267.69230769230768</v>
      </c>
      <c r="BZ83" s="1"/>
      <c r="CA83" s="8">
        <v>121.8</v>
      </c>
      <c r="CB83" s="8">
        <v>110.2</v>
      </c>
      <c r="CC83" s="8">
        <v>5.7</v>
      </c>
      <c r="CD83" s="8">
        <v>309.7</v>
      </c>
      <c r="CE83" s="8">
        <v>9.5</v>
      </c>
      <c r="CF83" s="9">
        <v>1525</v>
      </c>
      <c r="CG83" s="10">
        <v>1.08</v>
      </c>
      <c r="CH83" s="11">
        <v>69</v>
      </c>
      <c r="CI83" s="12">
        <v>0.69</v>
      </c>
      <c r="CJ83" s="8">
        <v>392.90322580645153</v>
      </c>
      <c r="CK83" s="1"/>
      <c r="CL83" s="8">
        <v>228.6</v>
      </c>
      <c r="CM83" s="8">
        <v>174.1</v>
      </c>
      <c r="CN83" s="8">
        <v>5.2</v>
      </c>
      <c r="CO83" s="8">
        <v>270.5</v>
      </c>
      <c r="CP83" s="8">
        <v>-6.3</v>
      </c>
      <c r="CQ83" s="9">
        <v>1010</v>
      </c>
      <c r="CR83" s="10">
        <v>1.31</v>
      </c>
      <c r="CS83" s="11">
        <v>50.1</v>
      </c>
      <c r="CT83" s="12">
        <v>0.501</v>
      </c>
      <c r="CU83" s="8">
        <v>458.11623246492985</v>
      </c>
      <c r="CV83" s="1"/>
      <c r="CW83" s="8">
        <v>364.3</v>
      </c>
      <c r="CX83" s="8">
        <v>269.89999999999998</v>
      </c>
      <c r="CY83" s="8">
        <v>8.5</v>
      </c>
      <c r="CZ83" s="8">
        <v>550.4</v>
      </c>
      <c r="DA83" s="8">
        <v>53.5</v>
      </c>
      <c r="DB83" s="9">
        <v>996</v>
      </c>
      <c r="DC83" s="10">
        <v>1.1100000000000001</v>
      </c>
      <c r="DD83" s="11">
        <v>52.8</v>
      </c>
      <c r="DE83" s="12">
        <v>0.52800000000000002</v>
      </c>
      <c r="DF83" s="8">
        <v>771.82203389830511</v>
      </c>
      <c r="DG83" s="1"/>
      <c r="DH83" s="8">
        <v>692.7</v>
      </c>
      <c r="DI83" s="8">
        <v>551.79999999999995</v>
      </c>
      <c r="DJ83" s="8">
        <v>40.5</v>
      </c>
      <c r="DK83" s="8">
        <v>939.3</v>
      </c>
      <c r="DL83" s="8">
        <v>-35.4</v>
      </c>
      <c r="DM83" s="9">
        <v>811</v>
      </c>
      <c r="DN83" s="10">
        <v>0.94</v>
      </c>
      <c r="DO83" s="11">
        <v>58.2</v>
      </c>
      <c r="DP83" s="12">
        <v>0.58200000000000007</v>
      </c>
      <c r="DQ83" s="8">
        <v>1657.1770334928233</v>
      </c>
      <c r="DR83" s="1"/>
      <c r="DS83" s="8">
        <v>1367</v>
      </c>
      <c r="DT83" s="8">
        <v>731.4</v>
      </c>
      <c r="DU83" s="8">
        <v>85.4</v>
      </c>
      <c r="DV83" s="8">
        <v>1845.9</v>
      </c>
      <c r="DW83" s="8">
        <v>1.2</v>
      </c>
      <c r="DX83" s="9">
        <v>500</v>
      </c>
      <c r="DY83" s="10">
        <v>1.1299999999999999</v>
      </c>
      <c r="DZ83" s="11">
        <v>54.9</v>
      </c>
      <c r="EA83" s="12">
        <v>0.54899999999999993</v>
      </c>
      <c r="EB83" s="8">
        <v>3031.0421286031037</v>
      </c>
      <c r="EC83" s="1"/>
      <c r="ED83" s="8">
        <v>3575</v>
      </c>
      <c r="EE83" s="8">
        <v>1956</v>
      </c>
      <c r="EF83" s="8">
        <v>230</v>
      </c>
      <c r="EG83" s="8">
        <v>8444</v>
      </c>
      <c r="EH83" s="8">
        <v>295</v>
      </c>
      <c r="EI83" s="40">
        <v>670</v>
      </c>
      <c r="EJ83" s="10">
        <v>1.1399999999999999</v>
      </c>
      <c r="EK83" s="11">
        <v>63.5</v>
      </c>
      <c r="EL83" s="12">
        <v>0.63500000000000001</v>
      </c>
      <c r="EM83" s="8">
        <v>9794.5205479452052</v>
      </c>
      <c r="EN83" s="1"/>
      <c r="EO83" s="8">
        <v>13885</v>
      </c>
      <c r="EP83" s="8">
        <v>6928</v>
      </c>
      <c r="EQ83" s="8">
        <v>622</v>
      </c>
      <c r="ER83" s="8">
        <v>20337</v>
      </c>
      <c r="ES83" s="8">
        <v>-1837</v>
      </c>
      <c r="ET83" s="9">
        <v>500</v>
      </c>
      <c r="EU83" s="10">
        <v>1.62</v>
      </c>
      <c r="EV83" s="11">
        <v>49.6</v>
      </c>
      <c r="EW83" s="12">
        <v>0.496</v>
      </c>
      <c r="EX83" s="8">
        <v>27549.603174603173</v>
      </c>
      <c r="EY83" s="1"/>
      <c r="EZ83" s="8">
        <v>33187</v>
      </c>
      <c r="FA83" s="8">
        <v>22360</v>
      </c>
      <c r="FB83" s="8">
        <v>2142</v>
      </c>
      <c r="FC83" s="8">
        <v>75591</v>
      </c>
      <c r="FD83" s="8">
        <v>-11157</v>
      </c>
      <c r="FE83" s="9">
        <v>847</v>
      </c>
      <c r="FF83" s="10">
        <v>1.1399999999999999</v>
      </c>
      <c r="FG83" s="11">
        <v>67.599999999999994</v>
      </c>
      <c r="FH83" s="12">
        <v>0.67599999999999993</v>
      </c>
      <c r="FI83" s="8">
        <v>102429.01234567899</v>
      </c>
    </row>
    <row r="84" spans="1:165" x14ac:dyDescent="0.25">
      <c r="A84" s="9" t="s">
        <v>40</v>
      </c>
      <c r="B84" s="9" t="s">
        <v>317</v>
      </c>
      <c r="C84" s="27">
        <v>19.222000000000001</v>
      </c>
      <c r="D84" s="27">
        <v>6.1379999999999999</v>
      </c>
      <c r="E84" s="27">
        <v>10.779</v>
      </c>
      <c r="F84" s="27">
        <v>9.8819999999999997</v>
      </c>
      <c r="G84" s="27">
        <v>24.382000000000001</v>
      </c>
      <c r="H84" s="27">
        <v>1.875</v>
      </c>
      <c r="I84" s="27">
        <v>4.0049999999999999</v>
      </c>
      <c r="J84" s="10">
        <v>1.6099706744868034</v>
      </c>
      <c r="K84" s="27">
        <v>36.139000000000003</v>
      </c>
      <c r="L84" s="9"/>
      <c r="M84" s="27">
        <v>32.012999999999998</v>
      </c>
      <c r="N84" s="27">
        <v>20.643000000000001</v>
      </c>
      <c r="O84" s="27">
        <v>31.286999999999999</v>
      </c>
      <c r="P84" s="27">
        <v>44.911999999999999</v>
      </c>
      <c r="Q84" s="27">
        <v>36.082000000000001</v>
      </c>
      <c r="R84" s="27">
        <v>2.9489999999999998</v>
      </c>
      <c r="S84" s="27">
        <v>8.9749999999999996</v>
      </c>
      <c r="T84" s="10">
        <v>2.1756527636486944</v>
      </c>
      <c r="U84" s="27">
        <v>83.942999999999998</v>
      </c>
      <c r="V84" s="9"/>
      <c r="W84" s="27">
        <v>39.107999999999997</v>
      </c>
      <c r="X84" s="27">
        <v>63.984999999999999</v>
      </c>
      <c r="Y84" s="27">
        <v>32.146999999999998</v>
      </c>
      <c r="Z84" s="27">
        <v>4.04</v>
      </c>
      <c r="AA84" s="27">
        <v>21.876000000000001</v>
      </c>
      <c r="AB84" s="27">
        <v>39.188000000000002</v>
      </c>
      <c r="AC84" s="27">
        <v>66.533000000000001</v>
      </c>
      <c r="AD84" s="27">
        <v>12.2</v>
      </c>
      <c r="AE84" s="9">
        <v>83</v>
      </c>
      <c r="AF84" s="10">
        <v>2.9248948619491681</v>
      </c>
      <c r="AG84" s="27">
        <v>100.172</v>
      </c>
      <c r="AH84" s="9"/>
      <c r="AI84" s="27">
        <v>56.152000000000001</v>
      </c>
      <c r="AJ84" s="27">
        <v>67.903000000000006</v>
      </c>
      <c r="AK84" s="27">
        <v>54.76</v>
      </c>
      <c r="AL84" s="27">
        <v>5.1740000000000004</v>
      </c>
      <c r="AM84" s="27">
        <v>27.902000000000001</v>
      </c>
      <c r="AN84" s="27">
        <v>43.783000000000001</v>
      </c>
      <c r="AO84" s="27">
        <v>76.637</v>
      </c>
      <c r="AP84" s="27">
        <v>10.356</v>
      </c>
      <c r="AQ84" s="9" t="s">
        <v>340</v>
      </c>
      <c r="AR84" s="10">
        <v>2.4336248297613072</v>
      </c>
      <c r="AS84" s="27">
        <v>127.837</v>
      </c>
      <c r="AT84" s="9"/>
      <c r="AU84" s="27">
        <v>77.424999999999997</v>
      </c>
      <c r="AV84" s="27">
        <v>111.958</v>
      </c>
      <c r="AW84" s="27">
        <v>58.226999999999997</v>
      </c>
      <c r="AX84" s="27">
        <v>9.3949999999999996</v>
      </c>
      <c r="AY84" s="27">
        <v>50.429000000000002</v>
      </c>
      <c r="AZ84" s="27">
        <v>51.725999999999999</v>
      </c>
      <c r="BA84" s="27">
        <v>76.486999999999995</v>
      </c>
      <c r="BB84" s="27">
        <v>14.734999999999999</v>
      </c>
      <c r="BC84" s="9">
        <v>34</v>
      </c>
      <c r="BD84" s="10">
        <v>2.2201114438120921</v>
      </c>
      <c r="BE84" s="27">
        <v>179.58</v>
      </c>
      <c r="BF84" s="1"/>
      <c r="BG84" s="8">
        <v>92.2</v>
      </c>
      <c r="BH84" s="8">
        <v>8.9</v>
      </c>
      <c r="BI84" s="8">
        <v>135.19999999999999</v>
      </c>
      <c r="BJ84" s="8">
        <v>26.9</v>
      </c>
      <c r="BK84" s="9">
        <v>33</v>
      </c>
      <c r="BL84" s="10">
        <v>3.39</v>
      </c>
      <c r="BM84" s="11">
        <v>56.1</v>
      </c>
      <c r="BN84" s="12">
        <v>0.56100000000000005</v>
      </c>
      <c r="BO84" s="8">
        <v>210.02277904328022</v>
      </c>
      <c r="BP84" s="1"/>
      <c r="BQ84" s="8">
        <v>110.9</v>
      </c>
      <c r="BR84" s="8">
        <v>11.1</v>
      </c>
      <c r="BS84" s="8">
        <v>128</v>
      </c>
      <c r="BT84" s="8">
        <v>21.7</v>
      </c>
      <c r="BU84" s="9">
        <v>35</v>
      </c>
      <c r="BV84" s="10">
        <v>4.43</v>
      </c>
      <c r="BW84" s="11">
        <v>52.6</v>
      </c>
      <c r="BX84" s="12">
        <v>0.52600000000000002</v>
      </c>
      <c r="BY84" s="8">
        <v>233.96624472573842</v>
      </c>
      <c r="BZ84" s="1"/>
      <c r="CA84" s="8">
        <v>143</v>
      </c>
      <c r="CB84" s="8">
        <v>17.7</v>
      </c>
      <c r="CC84" s="8">
        <v>1.8</v>
      </c>
      <c r="CD84" s="8">
        <v>173.6</v>
      </c>
      <c r="CE84" s="8">
        <v>4.0999999999999996</v>
      </c>
      <c r="CF84" s="9">
        <v>29</v>
      </c>
      <c r="CG84" s="10">
        <v>2.54</v>
      </c>
      <c r="CH84" s="11">
        <v>33.9</v>
      </c>
      <c r="CI84" s="12">
        <v>0.33899999999999997</v>
      </c>
      <c r="CJ84" s="8">
        <v>216.33888048411498</v>
      </c>
      <c r="CK84" s="1"/>
      <c r="CL84" s="8">
        <v>204.3</v>
      </c>
      <c r="CM84" s="8">
        <v>24.8</v>
      </c>
      <c r="CN84" s="8">
        <v>4.4000000000000004</v>
      </c>
      <c r="CO84" s="8">
        <v>392.1</v>
      </c>
      <c r="CP84" s="8">
        <v>-3.7</v>
      </c>
      <c r="CQ84" s="9">
        <v>31</v>
      </c>
      <c r="CR84" s="10">
        <v>2.5</v>
      </c>
      <c r="CS84" s="11">
        <v>32.1</v>
      </c>
      <c r="CT84" s="12">
        <v>0.32100000000000001</v>
      </c>
      <c r="CU84" s="8">
        <v>300.88365243004415</v>
      </c>
      <c r="CV84" s="1"/>
      <c r="CW84" s="8">
        <v>314.60000000000002</v>
      </c>
      <c r="CX84" s="8">
        <v>34.6</v>
      </c>
      <c r="CY84" s="8">
        <v>7.3</v>
      </c>
      <c r="CZ84" s="8">
        <v>265.89999999999998</v>
      </c>
      <c r="DA84" s="8">
        <v>10</v>
      </c>
      <c r="DB84" s="9">
        <v>37</v>
      </c>
      <c r="DC84" s="10">
        <v>2.73</v>
      </c>
      <c r="DD84" s="11">
        <v>50</v>
      </c>
      <c r="DE84" s="12">
        <v>0.5</v>
      </c>
      <c r="DF84" s="8">
        <v>629.20000000000005</v>
      </c>
      <c r="DG84" s="1"/>
      <c r="DH84" s="8">
        <v>564.1</v>
      </c>
      <c r="DI84" s="8">
        <v>64.2</v>
      </c>
      <c r="DJ84" s="8">
        <v>8.9</v>
      </c>
      <c r="DK84" s="8">
        <v>726.3</v>
      </c>
      <c r="DL84" s="8">
        <v>-42.9</v>
      </c>
      <c r="DM84" s="9">
        <v>38</v>
      </c>
      <c r="DN84" s="10">
        <v>4.3899999999999997</v>
      </c>
      <c r="DO84" s="11">
        <v>41.3</v>
      </c>
      <c r="DP84" s="12">
        <v>0.41299999999999998</v>
      </c>
      <c r="DQ84" s="8">
        <v>960.98807495741062</v>
      </c>
      <c r="DR84" s="43"/>
      <c r="DS84" s="8">
        <v>1133.4000000000001</v>
      </c>
      <c r="DT84" s="8">
        <v>132.5</v>
      </c>
      <c r="DU84" s="8">
        <v>19.399999999999999</v>
      </c>
      <c r="DV84" s="8">
        <v>1218.9000000000001</v>
      </c>
      <c r="DW84" s="8">
        <v>16</v>
      </c>
      <c r="DX84" s="9">
        <v>39</v>
      </c>
      <c r="DY84" s="10">
        <v>4.51</v>
      </c>
      <c r="DZ84" s="11">
        <v>36.799999999999997</v>
      </c>
      <c r="EA84" s="12">
        <v>0.36799999999999999</v>
      </c>
      <c r="EB84" s="8">
        <v>1793.3544303797469</v>
      </c>
      <c r="EC84" s="1"/>
      <c r="ED84" s="8">
        <v>3403</v>
      </c>
      <c r="EE84" s="8">
        <v>968</v>
      </c>
      <c r="EF84" s="8">
        <v>50</v>
      </c>
      <c r="EG84" s="8">
        <v>2076</v>
      </c>
      <c r="EH84" s="8">
        <v>-158</v>
      </c>
      <c r="EI84" s="40">
        <v>32</v>
      </c>
      <c r="EJ84" s="10">
        <v>2.19</v>
      </c>
      <c r="EK84" s="11">
        <v>38.200000000000003</v>
      </c>
      <c r="EL84" s="12">
        <v>0.38200000000000001</v>
      </c>
      <c r="EM84" s="8">
        <v>5506.4724919093851</v>
      </c>
      <c r="EN84" s="1"/>
      <c r="EO84" s="8">
        <v>10098</v>
      </c>
      <c r="EP84" s="8">
        <v>2297</v>
      </c>
      <c r="EQ84" s="8">
        <v>157</v>
      </c>
      <c r="ER84" s="8">
        <v>5896</v>
      </c>
      <c r="ES84" s="8">
        <v>-633</v>
      </c>
      <c r="ET84" s="9">
        <v>27</v>
      </c>
      <c r="EU84" s="10">
        <v>1.98</v>
      </c>
      <c r="EV84" s="11">
        <v>40.4</v>
      </c>
      <c r="EW84" s="12">
        <v>0.40399999999999997</v>
      </c>
      <c r="EX84" s="8">
        <v>16942.953020134224</v>
      </c>
      <c r="EY84" s="1"/>
      <c r="EZ84" s="8">
        <v>30485</v>
      </c>
      <c r="FA84" s="8">
        <v>7264</v>
      </c>
      <c r="FB84" s="8">
        <v>502</v>
      </c>
      <c r="FC84" s="8">
        <v>22114</v>
      </c>
      <c r="FD84" s="8">
        <v>-1764</v>
      </c>
      <c r="FE84" s="9">
        <v>31</v>
      </c>
      <c r="FF84" s="10">
        <v>8.5</v>
      </c>
      <c r="FG84" s="11">
        <v>67.3</v>
      </c>
      <c r="FH84" s="12">
        <v>0.67299999999999993</v>
      </c>
      <c r="FI84" s="8">
        <v>93226.299694189584</v>
      </c>
    </row>
    <row r="85" spans="1:165" x14ac:dyDescent="0.25">
      <c r="A85" s="9" t="s">
        <v>136</v>
      </c>
      <c r="B85" s="9" t="s">
        <v>283</v>
      </c>
      <c r="C85" s="27">
        <v>99.051000000000002</v>
      </c>
      <c r="D85" s="27">
        <v>61.48</v>
      </c>
      <c r="E85" s="27">
        <v>0.35099999999999998</v>
      </c>
      <c r="F85" s="27">
        <v>99.090999999999994</v>
      </c>
      <c r="G85" s="27">
        <v>0</v>
      </c>
      <c r="H85" s="27">
        <v>61.790999999999997</v>
      </c>
      <c r="I85" s="27">
        <v>18.433</v>
      </c>
      <c r="J85" s="10">
        <v>1.6117599219258296</v>
      </c>
      <c r="K85" s="27">
        <v>160.88200000000001</v>
      </c>
      <c r="L85" s="9"/>
      <c r="M85" s="27">
        <v>118.107</v>
      </c>
      <c r="N85" s="27">
        <v>96.438999999999993</v>
      </c>
      <c r="O85" s="27">
        <v>0.312</v>
      </c>
      <c r="P85" s="27">
        <v>126.071</v>
      </c>
      <c r="Q85" s="27">
        <v>4.4610000000000003</v>
      </c>
      <c r="R85" s="27">
        <v>84.325999999999993</v>
      </c>
      <c r="S85" s="27">
        <v>21.885000000000002</v>
      </c>
      <c r="T85" s="10">
        <v>1.3072615850433953</v>
      </c>
      <c r="U85" s="27">
        <v>214.858</v>
      </c>
      <c r="V85" s="9"/>
      <c r="W85" s="27">
        <v>133.845</v>
      </c>
      <c r="X85" s="27">
        <v>137.80099999999999</v>
      </c>
      <c r="Y85" s="27">
        <v>6.5309999999999997</v>
      </c>
      <c r="Z85" s="27">
        <v>98.222999999999999</v>
      </c>
      <c r="AA85" s="27">
        <v>106.616</v>
      </c>
      <c r="AB85" s="27">
        <v>2.0939999999999999</v>
      </c>
      <c r="AC85" s="27">
        <v>619.13099999999997</v>
      </c>
      <c r="AD85" s="27">
        <v>31.384</v>
      </c>
      <c r="AE85" s="9">
        <v>379</v>
      </c>
      <c r="AF85" s="10">
        <v>1.2924983116980566</v>
      </c>
      <c r="AG85" s="27">
        <v>242.55500000000001</v>
      </c>
      <c r="AH85" s="9"/>
      <c r="AI85" s="27">
        <v>159.423</v>
      </c>
      <c r="AJ85" s="27">
        <v>207.32599999999999</v>
      </c>
      <c r="AK85" s="27">
        <v>4.9420000000000002</v>
      </c>
      <c r="AL85" s="27">
        <v>126.99</v>
      </c>
      <c r="AM85" s="27">
        <v>161.268</v>
      </c>
      <c r="AN85" s="27">
        <v>18.567</v>
      </c>
      <c r="AO85" s="27">
        <v>1125.7349999999999</v>
      </c>
      <c r="AP85" s="27">
        <v>34.444000000000003</v>
      </c>
      <c r="AQ85" s="9">
        <v>371</v>
      </c>
      <c r="AR85" s="10">
        <v>1.2855991269191656</v>
      </c>
      <c r="AS85" s="27">
        <v>339.25799999999998</v>
      </c>
      <c r="AT85" s="9"/>
      <c r="AU85" s="27">
        <v>213.52199999999999</v>
      </c>
      <c r="AV85" s="27">
        <v>316.45499999999998</v>
      </c>
      <c r="AW85" s="27">
        <v>22.567</v>
      </c>
      <c r="AX85" s="27">
        <v>155.94200000000001</v>
      </c>
      <c r="AY85" s="27">
        <v>264.62200000000001</v>
      </c>
      <c r="AZ85" s="27">
        <v>16.82</v>
      </c>
      <c r="BA85" s="27">
        <v>1790.394</v>
      </c>
      <c r="BB85" s="27">
        <v>42.94</v>
      </c>
      <c r="BC85" s="9">
        <v>400</v>
      </c>
      <c r="BD85" s="10">
        <v>1.1958756263651549</v>
      </c>
      <c r="BE85" s="27">
        <v>494.964</v>
      </c>
      <c r="BF85" s="1"/>
      <c r="BG85" s="8">
        <v>286.89999999999998</v>
      </c>
      <c r="BH85" s="8">
        <v>113</v>
      </c>
      <c r="BI85" s="8">
        <v>2826</v>
      </c>
      <c r="BJ85" s="8">
        <v>57.8</v>
      </c>
      <c r="BK85" s="9">
        <v>377</v>
      </c>
      <c r="BL85" s="10">
        <v>1.2</v>
      </c>
      <c r="BM85" s="11">
        <v>59.4</v>
      </c>
      <c r="BN85" s="12">
        <v>0.59399999999999997</v>
      </c>
      <c r="BO85" s="8">
        <v>706.65024630541859</v>
      </c>
      <c r="BP85" s="1"/>
      <c r="BQ85" s="8">
        <v>421.4</v>
      </c>
      <c r="BR85" s="8">
        <v>157.4</v>
      </c>
      <c r="BS85" s="8">
        <v>4116.8</v>
      </c>
      <c r="BT85" s="8">
        <v>126.8</v>
      </c>
      <c r="BU85" s="9">
        <v>430</v>
      </c>
      <c r="BV85" s="10">
        <v>1.23</v>
      </c>
      <c r="BW85" s="11">
        <v>57</v>
      </c>
      <c r="BX85" s="12">
        <v>0.56999999999999995</v>
      </c>
      <c r="BY85" s="8">
        <v>979.99999999999989</v>
      </c>
      <c r="BZ85" s="1"/>
      <c r="CA85" s="8">
        <v>1086.5999999999999</v>
      </c>
      <c r="CB85" s="8">
        <v>291.2</v>
      </c>
      <c r="CC85" s="8">
        <v>582.5</v>
      </c>
      <c r="CD85" s="8">
        <v>5844.5</v>
      </c>
      <c r="CE85" s="8">
        <v>146</v>
      </c>
      <c r="CF85" s="9">
        <v>359</v>
      </c>
      <c r="CG85" s="10">
        <v>1.28</v>
      </c>
      <c r="CH85" s="11">
        <v>39.9</v>
      </c>
      <c r="CI85" s="12">
        <v>0.39899999999999997</v>
      </c>
      <c r="CJ85" s="8">
        <v>1807.9866888519134</v>
      </c>
      <c r="CK85" s="1"/>
      <c r="CL85" s="8">
        <v>1854.9</v>
      </c>
      <c r="CM85" s="8">
        <v>458.3</v>
      </c>
      <c r="CN85" s="8">
        <v>1032.0999999999999</v>
      </c>
      <c r="CO85" s="8">
        <v>9807.7999999999993</v>
      </c>
      <c r="CP85" s="8">
        <v>405.3</v>
      </c>
      <c r="CQ85" s="9">
        <v>354</v>
      </c>
      <c r="CR85" s="10">
        <v>1.24</v>
      </c>
      <c r="CS85" s="11">
        <v>47.9</v>
      </c>
      <c r="CT85" s="12">
        <v>0.47899999999999998</v>
      </c>
      <c r="CU85" s="8">
        <v>3560.2687140115163</v>
      </c>
      <c r="CV85" s="1"/>
      <c r="CW85" s="8">
        <v>3422.4</v>
      </c>
      <c r="CX85" s="8">
        <v>703.5</v>
      </c>
      <c r="CY85" s="8">
        <v>1683.8</v>
      </c>
      <c r="CZ85" s="8">
        <v>22677.1</v>
      </c>
      <c r="DA85" s="8">
        <v>804.5</v>
      </c>
      <c r="DB85" s="9">
        <v>341</v>
      </c>
      <c r="DC85" s="10">
        <v>1.39</v>
      </c>
      <c r="DD85" s="11">
        <v>46.2</v>
      </c>
      <c r="DE85" s="12">
        <v>0.46200000000000002</v>
      </c>
      <c r="DF85" s="8">
        <v>6361.338289962825</v>
      </c>
      <c r="DG85" s="1"/>
      <c r="DH85" s="8">
        <v>7502.3</v>
      </c>
      <c r="DI85" s="8">
        <v>1332.7</v>
      </c>
      <c r="DJ85" s="8">
        <v>3888.8</v>
      </c>
      <c r="DK85" s="8">
        <v>46433.7</v>
      </c>
      <c r="DL85" s="8">
        <v>1472.3</v>
      </c>
      <c r="DM85" s="9">
        <v>330</v>
      </c>
      <c r="DN85" s="10">
        <v>1.53</v>
      </c>
      <c r="DO85" s="11">
        <v>36.5</v>
      </c>
      <c r="DP85" s="12">
        <v>0.36499999999999999</v>
      </c>
      <c r="DQ85" s="8">
        <v>11814.645669291338</v>
      </c>
      <c r="DR85" s="1"/>
      <c r="DS85" s="8">
        <v>16462.3</v>
      </c>
      <c r="DT85" s="8">
        <v>3249.5</v>
      </c>
      <c r="DU85" s="8">
        <v>8904.7000000000007</v>
      </c>
      <c r="DV85" s="8">
        <v>84303.4</v>
      </c>
      <c r="DW85" s="8">
        <v>3365.6</v>
      </c>
      <c r="DX85" s="9">
        <v>357</v>
      </c>
      <c r="DY85" s="10">
        <v>1.4</v>
      </c>
      <c r="DZ85" s="11">
        <v>37.1</v>
      </c>
      <c r="EA85" s="12">
        <v>0.371</v>
      </c>
      <c r="EB85" s="8">
        <v>26172.178060413353</v>
      </c>
      <c r="EC85" s="1"/>
      <c r="ED85" s="8">
        <v>55016</v>
      </c>
      <c r="EE85" s="8">
        <v>11158</v>
      </c>
      <c r="EF85" s="8">
        <v>31021</v>
      </c>
      <c r="EG85" s="8">
        <v>207273</v>
      </c>
      <c r="EH85" s="8">
        <v>13085</v>
      </c>
      <c r="EI85" s="40">
        <v>408</v>
      </c>
      <c r="EJ85" s="10">
        <v>1.38</v>
      </c>
      <c r="EK85" s="11">
        <v>37.700000000000003</v>
      </c>
      <c r="EL85" s="12">
        <v>0.377</v>
      </c>
      <c r="EM85" s="8">
        <v>88308.186195826653</v>
      </c>
      <c r="EN85" s="1"/>
      <c r="EO85" s="8">
        <v>177042</v>
      </c>
      <c r="EP85" s="8">
        <v>40046</v>
      </c>
      <c r="EQ85" s="8">
        <v>106084</v>
      </c>
      <c r="ER85" s="8">
        <v>588070</v>
      </c>
      <c r="ES85" s="8">
        <v>19104</v>
      </c>
      <c r="ET85" s="9">
        <v>421</v>
      </c>
      <c r="EU85" s="10">
        <v>1.37</v>
      </c>
      <c r="EV85" s="11">
        <v>30.8</v>
      </c>
      <c r="EW85" s="12">
        <v>0.308</v>
      </c>
      <c r="EX85" s="8">
        <v>255841.04046242777</v>
      </c>
      <c r="EY85" s="1"/>
      <c r="EZ85" s="8">
        <v>605227</v>
      </c>
      <c r="FA85" s="8">
        <v>151411</v>
      </c>
      <c r="FB85" s="8">
        <v>359488</v>
      </c>
      <c r="FC85" s="8">
        <v>1917736</v>
      </c>
      <c r="FD85" s="8">
        <v>88816</v>
      </c>
      <c r="FE85" s="9">
        <v>442</v>
      </c>
      <c r="FF85" s="10">
        <v>1.42</v>
      </c>
      <c r="FG85" s="11">
        <v>24.9</v>
      </c>
      <c r="FH85" s="12">
        <v>0.249</v>
      </c>
      <c r="FI85" s="8">
        <v>805894.8069241012</v>
      </c>
    </row>
    <row r="86" spans="1:165" x14ac:dyDescent="0.25">
      <c r="A86" s="9" t="s">
        <v>137</v>
      </c>
      <c r="B86" s="9" t="s">
        <v>309</v>
      </c>
      <c r="C86" s="27">
        <v>271.61799999999999</v>
      </c>
      <c r="D86" s="27">
        <v>16.884</v>
      </c>
      <c r="E86" s="27">
        <v>73.578999999999994</v>
      </c>
      <c r="F86" s="27">
        <v>161.86000000000001</v>
      </c>
      <c r="G86" s="27">
        <v>43.622</v>
      </c>
      <c r="H86" s="27">
        <v>156.59899999999999</v>
      </c>
      <c r="I86" s="27">
        <v>35.188000000000002</v>
      </c>
      <c r="J86" s="10">
        <v>9.5865908552475716</v>
      </c>
      <c r="K86" s="27">
        <v>362.08100000000002</v>
      </c>
      <c r="L86" s="9"/>
      <c r="M86" s="27">
        <v>333.84199999999998</v>
      </c>
      <c r="N86" s="27">
        <v>21.486999999999998</v>
      </c>
      <c r="O86" s="27">
        <v>11.026999999999999</v>
      </c>
      <c r="P86" s="27">
        <v>178.047</v>
      </c>
      <c r="Q86" s="27">
        <v>109.934</v>
      </c>
      <c r="R86" s="27">
        <v>178.375</v>
      </c>
      <c r="S86" s="27">
        <v>43.084000000000003</v>
      </c>
      <c r="T86" s="10">
        <v>8.2862661143947509</v>
      </c>
      <c r="U86" s="27">
        <v>366.35599999999999</v>
      </c>
      <c r="V86" s="9"/>
      <c r="W86" s="27">
        <v>380.947</v>
      </c>
      <c r="X86" s="27">
        <v>300.959</v>
      </c>
      <c r="Y86" s="27">
        <v>162.47399999999999</v>
      </c>
      <c r="Z86" s="27">
        <v>160.08000000000001</v>
      </c>
      <c r="AA86" s="27">
        <v>35.396999999999998</v>
      </c>
      <c r="AB86" s="27">
        <v>207.16900000000001</v>
      </c>
      <c r="AC86" s="27">
        <v>448.32499999999999</v>
      </c>
      <c r="AD86" s="27">
        <v>59.298000000000002</v>
      </c>
      <c r="AE86" s="9">
        <v>13104</v>
      </c>
      <c r="AF86" s="10">
        <v>8.5023872079554756</v>
      </c>
      <c r="AG86" s="27">
        <v>623.51300000000003</v>
      </c>
      <c r="AH86" s="9"/>
      <c r="AI86" s="27">
        <v>559.57299999999998</v>
      </c>
      <c r="AJ86" s="27">
        <v>675.84799999999996</v>
      </c>
      <c r="AK86" s="27">
        <v>93.481999999999999</v>
      </c>
      <c r="AL86" s="27">
        <v>270.97199999999998</v>
      </c>
      <c r="AM86" s="27">
        <v>389.00799999999998</v>
      </c>
      <c r="AN86" s="27">
        <v>91.721000000000004</v>
      </c>
      <c r="AO86" s="27">
        <v>952.11900000000003</v>
      </c>
      <c r="AP86" s="27">
        <v>81.070999999999998</v>
      </c>
      <c r="AQ86" s="9">
        <v>16023</v>
      </c>
      <c r="AR86" s="10">
        <v>1.7373627277588122</v>
      </c>
      <c r="AS86" s="27">
        <v>1040.3019999999999</v>
      </c>
      <c r="AT86" s="9"/>
      <c r="AU86" s="27">
        <v>774.62800000000004</v>
      </c>
      <c r="AV86" s="27">
        <v>443.37</v>
      </c>
      <c r="AW86" s="27">
        <v>99.84</v>
      </c>
      <c r="AX86" s="27">
        <v>499.50099999999998</v>
      </c>
      <c r="AY86" s="27">
        <v>172.96</v>
      </c>
      <c r="AZ86" s="27">
        <v>95.123000000000005</v>
      </c>
      <c r="BA86" s="27">
        <v>976.64599999999996</v>
      </c>
      <c r="BB86" s="27">
        <v>195.91800000000001</v>
      </c>
      <c r="BC86" s="9">
        <v>17000</v>
      </c>
      <c r="BD86" s="10">
        <v>2.5634250693802034</v>
      </c>
      <c r="BE86" s="27">
        <v>1042.711</v>
      </c>
      <c r="BF86" s="1"/>
      <c r="BG86" s="8">
        <v>1060.3</v>
      </c>
      <c r="BH86" s="8">
        <v>412.6</v>
      </c>
      <c r="BI86" s="8">
        <v>930</v>
      </c>
      <c r="BJ86" s="8">
        <v>256.39999999999998</v>
      </c>
      <c r="BK86" s="9">
        <v>12565</v>
      </c>
      <c r="BL86" s="10">
        <v>2.63</v>
      </c>
      <c r="BM86" s="11">
        <v>23.1</v>
      </c>
      <c r="BN86" s="12">
        <v>0.23100000000000001</v>
      </c>
      <c r="BO86" s="8">
        <v>1378.8036410923276</v>
      </c>
      <c r="BP86" s="1"/>
      <c r="BQ86" s="8">
        <v>1505.4</v>
      </c>
      <c r="BR86" s="8">
        <v>540.20000000000005</v>
      </c>
      <c r="BS86" s="8">
        <v>1274.5</v>
      </c>
      <c r="BT86" s="8">
        <v>341.1</v>
      </c>
      <c r="BU86" s="9">
        <v>12800</v>
      </c>
      <c r="BV86" s="10">
        <v>2.69</v>
      </c>
      <c r="BW86" s="11">
        <v>25</v>
      </c>
      <c r="BX86" s="12">
        <v>0.25</v>
      </c>
      <c r="BY86" s="8">
        <v>2007.2</v>
      </c>
      <c r="BZ86" s="1"/>
      <c r="CA86" s="8">
        <v>2295.9</v>
      </c>
      <c r="CB86" s="8">
        <v>961.8</v>
      </c>
      <c r="CC86" s="8">
        <v>610.20000000000005</v>
      </c>
      <c r="CD86" s="8">
        <v>2119.1</v>
      </c>
      <c r="CE86" s="8">
        <v>303.3</v>
      </c>
      <c r="CF86" s="9">
        <v>15000</v>
      </c>
      <c r="CG86" s="10">
        <v>2.67</v>
      </c>
      <c r="CH86" s="11">
        <v>24.3</v>
      </c>
      <c r="CI86" s="12">
        <v>0.24299999999999999</v>
      </c>
      <c r="CJ86" s="8">
        <v>3032.8929986789963</v>
      </c>
      <c r="CK86" s="1"/>
      <c r="CL86" s="8">
        <v>3258.8</v>
      </c>
      <c r="CM86" s="8">
        <v>1452.8</v>
      </c>
      <c r="CN86" s="8">
        <v>869.8</v>
      </c>
      <c r="CO86" s="8">
        <v>3772.6</v>
      </c>
      <c r="CP86" s="8">
        <v>424.9</v>
      </c>
      <c r="CQ86" s="9">
        <v>16000</v>
      </c>
      <c r="CR86" s="10">
        <v>2.29</v>
      </c>
      <c r="CS86" s="11">
        <v>26.1</v>
      </c>
      <c r="CT86" s="12">
        <v>0.26100000000000001</v>
      </c>
      <c r="CU86" s="8">
        <v>4409.7428958051423</v>
      </c>
      <c r="CV86" s="1"/>
      <c r="CW86" s="8">
        <v>5399.3</v>
      </c>
      <c r="CX86" s="8">
        <v>324.2</v>
      </c>
      <c r="CY86" s="8">
        <v>2202.3000000000002</v>
      </c>
      <c r="CZ86" s="8">
        <v>5792</v>
      </c>
      <c r="DA86" s="8">
        <v>584.9</v>
      </c>
      <c r="DB86" s="8">
        <v>16000</v>
      </c>
      <c r="DC86" s="45">
        <v>1.64</v>
      </c>
      <c r="DD86" s="8">
        <v>38.1</v>
      </c>
      <c r="DE86" s="12">
        <v>0.38100000000000001</v>
      </c>
      <c r="DF86" s="8">
        <v>8722.6171243941844</v>
      </c>
      <c r="DG86" s="1"/>
      <c r="DH86" s="8">
        <v>10873.7</v>
      </c>
      <c r="DI86" s="8">
        <v>1984.7</v>
      </c>
      <c r="DJ86" s="8">
        <v>7283.5</v>
      </c>
      <c r="DK86" s="8">
        <v>1830.5</v>
      </c>
      <c r="DL86" s="8">
        <v>501.6</v>
      </c>
      <c r="DM86" s="8">
        <v>26</v>
      </c>
      <c r="DN86" s="45">
        <v>1.4</v>
      </c>
      <c r="DO86" s="8">
        <v>9.1</v>
      </c>
      <c r="DP86" s="12">
        <v>9.0999999999999998E-2</v>
      </c>
      <c r="DQ86" s="8">
        <v>11962.266226622663</v>
      </c>
      <c r="DR86" s="43"/>
      <c r="DS86" s="8">
        <v>24046.3</v>
      </c>
      <c r="DT86" s="8">
        <v>447.2</v>
      </c>
      <c r="DU86" s="8">
        <v>18463.599999999999</v>
      </c>
      <c r="DV86" s="8">
        <v>6992.7</v>
      </c>
      <c r="DW86" s="8">
        <v>3279.7</v>
      </c>
      <c r="DX86" s="8">
        <v>25</v>
      </c>
      <c r="DY86" s="45">
        <v>4.22</v>
      </c>
      <c r="DZ86" s="8">
        <v>4.7</v>
      </c>
      <c r="EA86" s="12">
        <v>4.7E-2</v>
      </c>
      <c r="EB86" s="8">
        <v>25232.214060860442</v>
      </c>
      <c r="EC86" s="1"/>
      <c r="ED86" s="8">
        <v>63623</v>
      </c>
      <c r="EE86" s="8">
        <v>1130</v>
      </c>
      <c r="EF86" s="8">
        <v>51060</v>
      </c>
      <c r="EG86" s="8">
        <v>12841</v>
      </c>
      <c r="EH86" s="8">
        <v>3644</v>
      </c>
      <c r="EI86" s="40">
        <v>21</v>
      </c>
      <c r="EJ86" s="10">
        <v>7.65</v>
      </c>
      <c r="EK86" s="11">
        <v>2.2999999999999998</v>
      </c>
      <c r="EL86" s="12">
        <v>2.3E-2</v>
      </c>
      <c r="EM86" s="8">
        <v>65120.777891504607</v>
      </c>
      <c r="EN86" s="1"/>
      <c r="EO86" s="8">
        <v>304267</v>
      </c>
      <c r="EP86" s="8">
        <v>3561</v>
      </c>
      <c r="EQ86" s="8">
        <v>224427</v>
      </c>
      <c r="ER86" s="8">
        <v>41492</v>
      </c>
      <c r="ES86" s="8">
        <v>8128</v>
      </c>
      <c r="ET86" s="9">
        <v>20</v>
      </c>
      <c r="EU86" s="10">
        <v>12.5</v>
      </c>
      <c r="EV86" s="11">
        <v>1.9</v>
      </c>
      <c r="EW86" s="12">
        <v>1.9E-2</v>
      </c>
      <c r="EX86" s="8">
        <v>310160.04077471967</v>
      </c>
      <c r="EY86" s="1"/>
      <c r="EZ86" s="8">
        <v>334033</v>
      </c>
      <c r="FA86" s="8">
        <v>1067417</v>
      </c>
      <c r="FB86" s="8">
        <v>39</v>
      </c>
      <c r="FC86" s="8">
        <v>752719</v>
      </c>
      <c r="FD86" s="8">
        <v>-63418</v>
      </c>
      <c r="FE86" s="9">
        <v>11175</v>
      </c>
      <c r="FF86" s="10">
        <v>0.83</v>
      </c>
      <c r="FG86" s="11">
        <v>73.8</v>
      </c>
      <c r="FH86" s="12">
        <v>0.73799999999999999</v>
      </c>
      <c r="FI86" s="8">
        <v>1274935.1145038167</v>
      </c>
    </row>
    <row r="87" spans="1:165" x14ac:dyDescent="0.25">
      <c r="A87" s="9" t="s">
        <v>41</v>
      </c>
      <c r="B87" s="9" t="s">
        <v>286</v>
      </c>
      <c r="C87" s="27">
        <v>46.311</v>
      </c>
      <c r="D87" s="27">
        <v>38.993000000000002</v>
      </c>
      <c r="E87" s="27">
        <v>57.31</v>
      </c>
      <c r="F87" s="27">
        <v>95.091999999999999</v>
      </c>
      <c r="G87" s="27">
        <v>0</v>
      </c>
      <c r="H87" s="27">
        <v>47.521999999999998</v>
      </c>
      <c r="I87" s="27">
        <v>7.125</v>
      </c>
      <c r="J87" s="10">
        <v>2.4386941245864642</v>
      </c>
      <c r="K87" s="27">
        <v>142.614</v>
      </c>
      <c r="L87" s="9"/>
      <c r="M87" s="27">
        <v>42.973999999999997</v>
      </c>
      <c r="N87" s="27">
        <v>69.835999999999999</v>
      </c>
      <c r="O87" s="27">
        <v>98.659000000000006</v>
      </c>
      <c r="P87" s="27">
        <v>95.477999999999994</v>
      </c>
      <c r="Q87" s="27">
        <v>46.484999999999999</v>
      </c>
      <c r="R87" s="27">
        <v>69.506</v>
      </c>
      <c r="S87" s="27">
        <v>4.9359999999999999</v>
      </c>
      <c r="T87" s="10">
        <v>1.3671745231685664</v>
      </c>
      <c r="U87" s="27">
        <v>211.46899999999999</v>
      </c>
      <c r="V87" s="9"/>
      <c r="W87" s="27">
        <v>38.542000000000002</v>
      </c>
      <c r="X87" s="27">
        <v>107.357</v>
      </c>
      <c r="Y87" s="27">
        <v>61.74</v>
      </c>
      <c r="Z87" s="27">
        <v>78.486000000000004</v>
      </c>
      <c r="AA87" s="27">
        <v>76.323999999999998</v>
      </c>
      <c r="AB87" s="27">
        <v>132.71700000000001</v>
      </c>
      <c r="AC87" s="27">
        <v>110.694</v>
      </c>
      <c r="AD87" s="27">
        <v>8.1739999999999995</v>
      </c>
      <c r="AE87" s="9">
        <v>1500</v>
      </c>
      <c r="AF87" s="10">
        <v>1.4065955662701117</v>
      </c>
      <c r="AG87" s="27">
        <v>247.583</v>
      </c>
      <c r="AH87" s="9"/>
      <c r="AI87" s="27">
        <v>53.939</v>
      </c>
      <c r="AJ87" s="27">
        <v>97.986999999999995</v>
      </c>
      <c r="AK87" s="27">
        <v>78.201999999999998</v>
      </c>
      <c r="AL87" s="27">
        <v>135.18600000000001</v>
      </c>
      <c r="AM87" s="27">
        <v>126.93600000000001</v>
      </c>
      <c r="AN87" s="27">
        <v>130.5</v>
      </c>
      <c r="AO87" s="27">
        <v>121.386</v>
      </c>
      <c r="AP87" s="27">
        <v>-35.292999999999999</v>
      </c>
      <c r="AQ87" s="9">
        <v>1800</v>
      </c>
      <c r="AR87" s="10">
        <v>0.7719401903321359</v>
      </c>
      <c r="AS87" s="27">
        <v>311.375</v>
      </c>
      <c r="AT87" s="9"/>
      <c r="AU87" s="27">
        <v>110.20399999999999</v>
      </c>
      <c r="AV87" s="27">
        <v>122.16</v>
      </c>
      <c r="AW87" s="27">
        <v>163.89400000000001</v>
      </c>
      <c r="AX87" s="27">
        <v>136.09399999999999</v>
      </c>
      <c r="AY87" s="27">
        <v>137.64599999999999</v>
      </c>
      <c r="AZ87" s="27">
        <v>174.298</v>
      </c>
      <c r="BA87" s="27">
        <v>119.907</v>
      </c>
      <c r="BB87" s="27">
        <v>-44.037999999999997</v>
      </c>
      <c r="BC87" s="9">
        <v>1900</v>
      </c>
      <c r="BD87" s="10">
        <v>0.88749400636415154</v>
      </c>
      <c r="BE87" s="27">
        <v>422.14800000000002</v>
      </c>
      <c r="BF87" s="1"/>
      <c r="BG87" s="8">
        <v>119.7</v>
      </c>
      <c r="BH87" s="8">
        <v>89.9</v>
      </c>
      <c r="BI87" s="8">
        <v>221.8</v>
      </c>
      <c r="BJ87" s="8">
        <v>-0.5</v>
      </c>
      <c r="BK87" s="9">
        <v>1870</v>
      </c>
      <c r="BL87" s="10">
        <v>1.97</v>
      </c>
      <c r="BM87" s="11">
        <v>75.8</v>
      </c>
      <c r="BN87" s="12">
        <v>0.75800000000000001</v>
      </c>
      <c r="BO87" s="8">
        <v>494.62809917355372</v>
      </c>
      <c r="BP87" s="1"/>
      <c r="BQ87" s="8">
        <v>89</v>
      </c>
      <c r="BR87" s="8">
        <v>114.3</v>
      </c>
      <c r="BS87" s="8">
        <v>222.1</v>
      </c>
      <c r="BT87" s="8">
        <v>-63.6</v>
      </c>
      <c r="BU87" s="9">
        <v>1900</v>
      </c>
      <c r="BV87" s="10">
        <v>1.1499999999999999</v>
      </c>
      <c r="BW87" s="11">
        <v>83.5</v>
      </c>
      <c r="BX87" s="12">
        <v>0.83499999999999996</v>
      </c>
      <c r="BY87" s="8">
        <v>539.39393939393926</v>
      </c>
      <c r="BZ87" s="1"/>
      <c r="CA87" s="8">
        <v>160.1</v>
      </c>
      <c r="CB87" s="8">
        <v>150.30000000000001</v>
      </c>
      <c r="CC87" s="8">
        <v>26.9</v>
      </c>
      <c r="CD87" s="8">
        <v>255.1</v>
      </c>
      <c r="CE87" s="8">
        <v>-7.2</v>
      </c>
      <c r="CF87" s="9">
        <v>1900</v>
      </c>
      <c r="CG87" s="10">
        <v>0.69</v>
      </c>
      <c r="CH87" s="11">
        <v>76</v>
      </c>
      <c r="CI87" s="12">
        <v>0.76</v>
      </c>
      <c r="CJ87" s="8">
        <v>667.08333333333337</v>
      </c>
      <c r="CK87" s="1"/>
      <c r="CL87" s="8">
        <v>423.3</v>
      </c>
      <c r="CM87" s="8">
        <v>710.9</v>
      </c>
      <c r="CN87" s="8">
        <v>4.7</v>
      </c>
      <c r="CO87" s="8">
        <v>405.1</v>
      </c>
      <c r="CP87" s="8">
        <v>-10.8</v>
      </c>
      <c r="CQ87" s="9">
        <v>1830</v>
      </c>
      <c r="CR87" s="10">
        <v>0.69</v>
      </c>
      <c r="CS87" s="11">
        <v>57.8</v>
      </c>
      <c r="CT87" s="12">
        <v>0.57799999999999996</v>
      </c>
      <c r="CU87" s="8">
        <v>1003.0805687203791</v>
      </c>
      <c r="CV87" s="1"/>
      <c r="CW87" s="8">
        <v>717.1</v>
      </c>
      <c r="CX87" s="8">
        <v>854.9</v>
      </c>
      <c r="CY87" s="8">
        <v>0.8</v>
      </c>
      <c r="CZ87" s="8">
        <v>926.4</v>
      </c>
      <c r="DA87" s="8">
        <v>84.8</v>
      </c>
      <c r="DB87" s="9">
        <v>1679</v>
      </c>
      <c r="DC87" s="10">
        <v>0.92</v>
      </c>
      <c r="DD87" s="11">
        <v>54.4</v>
      </c>
      <c r="DE87" s="12">
        <v>0.54400000000000004</v>
      </c>
      <c r="DF87" s="8">
        <v>1572.5877192982457</v>
      </c>
      <c r="DG87" s="1"/>
      <c r="DH87" s="8">
        <v>1111.7</v>
      </c>
      <c r="DI87" s="8">
        <v>1596.6</v>
      </c>
      <c r="DJ87" s="8">
        <v>0.4</v>
      </c>
      <c r="DK87" s="8">
        <v>1393</v>
      </c>
      <c r="DL87" s="8">
        <v>-278.8</v>
      </c>
      <c r="DM87" s="9">
        <v>983</v>
      </c>
      <c r="DN87" s="10">
        <v>0.62</v>
      </c>
      <c r="DO87" s="11">
        <v>53.2</v>
      </c>
      <c r="DP87" s="12">
        <v>0.53200000000000003</v>
      </c>
      <c r="DQ87" s="8">
        <v>2375.4273504273506</v>
      </c>
      <c r="DR87" s="1"/>
      <c r="DS87" s="8">
        <v>3022.9</v>
      </c>
      <c r="DT87" s="8">
        <v>3010.9</v>
      </c>
      <c r="DU87" s="8">
        <v>0.8</v>
      </c>
      <c r="DV87" s="8">
        <v>2522</v>
      </c>
      <c r="DW87" s="8">
        <v>-166.9</v>
      </c>
      <c r="DX87" s="9">
        <v>1142</v>
      </c>
      <c r="DY87" s="10">
        <v>0.93</v>
      </c>
      <c r="DZ87" s="11">
        <v>42.3</v>
      </c>
      <c r="EA87" s="12">
        <v>0.42299999999999999</v>
      </c>
      <c r="EB87" s="8">
        <v>5238.9948006932418</v>
      </c>
      <c r="EC87" s="1"/>
      <c r="ED87" s="8">
        <v>7686</v>
      </c>
      <c r="EE87" s="8">
        <v>7375</v>
      </c>
      <c r="EF87" s="8">
        <v>8</v>
      </c>
      <c r="EG87" s="8">
        <v>5525</v>
      </c>
      <c r="EH87" s="8">
        <v>-10</v>
      </c>
      <c r="EI87" s="40">
        <v>1039</v>
      </c>
      <c r="EJ87" s="10">
        <v>1.04</v>
      </c>
      <c r="EK87" s="11">
        <v>34.6</v>
      </c>
      <c r="EL87" s="12">
        <v>0.34600000000000003</v>
      </c>
      <c r="EM87" s="8">
        <v>11752.293577981653</v>
      </c>
      <c r="EN87" s="1"/>
      <c r="EO87" s="8">
        <v>24837</v>
      </c>
      <c r="EP87" s="8">
        <v>22296</v>
      </c>
      <c r="EQ87" s="8">
        <v>32</v>
      </c>
      <c r="ER87" s="8">
        <v>14333</v>
      </c>
      <c r="ES87" s="8">
        <v>794</v>
      </c>
      <c r="ET87" s="9">
        <v>1062</v>
      </c>
      <c r="EU87" s="10">
        <v>1.84</v>
      </c>
      <c r="EV87" s="11">
        <v>38.1</v>
      </c>
      <c r="EW87" s="12">
        <v>0.38100000000000001</v>
      </c>
      <c r="EX87" s="8">
        <v>40124.394184168013</v>
      </c>
      <c r="EY87" s="1"/>
      <c r="EZ87" s="8">
        <v>86693</v>
      </c>
      <c r="FA87" s="8">
        <v>71598</v>
      </c>
      <c r="FB87" s="8">
        <v>113</v>
      </c>
      <c r="FC87" s="8">
        <v>69382</v>
      </c>
      <c r="FD87" s="8">
        <v>1206</v>
      </c>
      <c r="FE87" s="9">
        <v>1182</v>
      </c>
      <c r="FF87" s="10">
        <v>3.06</v>
      </c>
      <c r="FG87" s="11">
        <v>27.6</v>
      </c>
      <c r="FH87" s="12">
        <v>0.27600000000000002</v>
      </c>
      <c r="FI87" s="8">
        <v>119741.71270718232</v>
      </c>
    </row>
    <row r="88" spans="1:165" x14ac:dyDescent="0.25">
      <c r="A88" s="9" t="s">
        <v>138</v>
      </c>
      <c r="B88" s="9" t="s">
        <v>311</v>
      </c>
      <c r="C88" s="27" t="s">
        <v>340</v>
      </c>
      <c r="D88" s="27" t="s">
        <v>340</v>
      </c>
      <c r="E88" s="27" t="s">
        <v>340</v>
      </c>
      <c r="F88" s="27" t="s">
        <v>340</v>
      </c>
      <c r="G88" s="27" t="s">
        <v>340</v>
      </c>
      <c r="H88" s="27" t="s">
        <v>340</v>
      </c>
      <c r="I88" s="27" t="s">
        <v>340</v>
      </c>
      <c r="J88" s="10" t="s">
        <v>340</v>
      </c>
      <c r="K88" s="27" t="s">
        <v>340</v>
      </c>
      <c r="L88" s="9"/>
      <c r="M88" s="27">
        <v>83.244</v>
      </c>
      <c r="N88" s="27">
        <v>27.241</v>
      </c>
      <c r="O88" s="27">
        <v>1.5980000000000001</v>
      </c>
      <c r="P88" s="27">
        <v>32.814999999999998</v>
      </c>
      <c r="Q88" s="27">
        <v>2.1120000000000001</v>
      </c>
      <c r="R88" s="27">
        <v>77.156000000000006</v>
      </c>
      <c r="S88" s="27">
        <v>22.263999999999999</v>
      </c>
      <c r="T88" s="10">
        <v>1.2046180389853529</v>
      </c>
      <c r="U88" s="27">
        <v>112.083</v>
      </c>
      <c r="V88" s="9"/>
      <c r="W88" s="27">
        <v>95.302999999999997</v>
      </c>
      <c r="X88" s="27">
        <v>48.646999999999998</v>
      </c>
      <c r="Y88" s="27">
        <v>6.3650000000000002</v>
      </c>
      <c r="Z88" s="27">
        <v>87.414000000000001</v>
      </c>
      <c r="AA88" s="27">
        <v>36.826000000000001</v>
      </c>
      <c r="AB88" s="27">
        <v>10.297000000000001</v>
      </c>
      <c r="AC88" s="27">
        <v>271.94</v>
      </c>
      <c r="AD88" s="27">
        <v>21.195</v>
      </c>
      <c r="AE88" s="9">
        <v>1200</v>
      </c>
      <c r="AF88" s="10">
        <v>1.3209960354097647</v>
      </c>
      <c r="AG88" s="27">
        <v>142.42599999999999</v>
      </c>
      <c r="AH88" s="9"/>
      <c r="AI88" s="27">
        <v>147.34899999999999</v>
      </c>
      <c r="AJ88" s="27">
        <v>68.364000000000004</v>
      </c>
      <c r="AK88" s="27">
        <v>3.464</v>
      </c>
      <c r="AL88" s="27">
        <v>124.631</v>
      </c>
      <c r="AM88" s="27">
        <v>44.201999999999998</v>
      </c>
      <c r="AN88" s="27">
        <v>4.8179999999999996</v>
      </c>
      <c r="AO88" s="27">
        <v>318.964</v>
      </c>
      <c r="AP88" s="27">
        <v>23.695</v>
      </c>
      <c r="AQ88" s="9" t="s">
        <v>340</v>
      </c>
      <c r="AR88" s="10">
        <v>1.5466268494638251</v>
      </c>
      <c r="AS88" s="27">
        <v>196.369</v>
      </c>
      <c r="AT88" s="9"/>
      <c r="AU88" s="27">
        <v>170.13900000000001</v>
      </c>
      <c r="AV88" s="27">
        <v>101.857</v>
      </c>
      <c r="AW88" s="27">
        <v>2.71</v>
      </c>
      <c r="AX88" s="27">
        <v>142.292</v>
      </c>
      <c r="AY88" s="27">
        <v>65.010999999999996</v>
      </c>
      <c r="AZ88" s="27">
        <v>11.709</v>
      </c>
      <c r="BA88" s="27">
        <v>446.274</v>
      </c>
      <c r="BB88" s="27">
        <v>35.734999999999999</v>
      </c>
      <c r="BC88" s="9">
        <v>394</v>
      </c>
      <c r="BD88" s="10">
        <v>1.5667656242789683</v>
      </c>
      <c r="BE88" s="27">
        <v>246.85900000000001</v>
      </c>
      <c r="BF88" s="1"/>
      <c r="BG88" s="8">
        <v>219.4</v>
      </c>
      <c r="BH88" s="8">
        <v>134.4</v>
      </c>
      <c r="BI88" s="8">
        <v>572.9</v>
      </c>
      <c r="BJ88" s="8">
        <v>42.1</v>
      </c>
      <c r="BK88" s="9">
        <v>424</v>
      </c>
      <c r="BL88" s="10">
        <v>1.68</v>
      </c>
      <c r="BM88" s="11">
        <v>28.2</v>
      </c>
      <c r="BN88" s="12">
        <v>0.28199999999999997</v>
      </c>
      <c r="BO88" s="8">
        <v>305.57103064066854</v>
      </c>
      <c r="BP88" s="1"/>
      <c r="BQ88" s="8">
        <v>296.10000000000002</v>
      </c>
      <c r="BR88" s="8">
        <v>150</v>
      </c>
      <c r="BS88" s="8">
        <v>854.4</v>
      </c>
      <c r="BT88" s="8">
        <v>51.6</v>
      </c>
      <c r="BU88" s="9">
        <v>465</v>
      </c>
      <c r="BV88" s="10">
        <v>1.57</v>
      </c>
      <c r="BW88" s="11">
        <v>31.3</v>
      </c>
      <c r="BX88" s="12">
        <v>0.313</v>
      </c>
      <c r="BY88" s="8">
        <v>431.00436681222709</v>
      </c>
      <c r="BZ88" s="1"/>
      <c r="CA88" s="8">
        <v>483.3</v>
      </c>
      <c r="CB88" s="8">
        <v>313.89999999999998</v>
      </c>
      <c r="CC88" s="8">
        <v>75</v>
      </c>
      <c r="CD88" s="8">
        <v>1211.5999999999999</v>
      </c>
      <c r="CE88" s="8">
        <v>37</v>
      </c>
      <c r="CF88" s="9">
        <v>636</v>
      </c>
      <c r="CG88" s="10">
        <v>1.57</v>
      </c>
      <c r="CH88" s="11">
        <v>26.1</v>
      </c>
      <c r="CI88" s="12">
        <v>0.26100000000000001</v>
      </c>
      <c r="CJ88" s="8">
        <v>653.99188092016243</v>
      </c>
      <c r="CK88" s="1"/>
      <c r="CL88" s="8">
        <v>855.7</v>
      </c>
      <c r="CM88" s="8">
        <v>492.6</v>
      </c>
      <c r="CN88" s="8">
        <v>253.3</v>
      </c>
      <c r="CO88" s="8">
        <v>1572.7</v>
      </c>
      <c r="CP88" s="8">
        <v>100.6</v>
      </c>
      <c r="CQ88" s="9">
        <v>868</v>
      </c>
      <c r="CR88" s="10">
        <v>1.42</v>
      </c>
      <c r="CS88" s="11">
        <v>26.9</v>
      </c>
      <c r="CT88" s="12">
        <v>0.26899999999999996</v>
      </c>
      <c r="CU88" s="8">
        <v>1170.5882352941176</v>
      </c>
      <c r="CV88" s="1"/>
      <c r="CW88" s="8">
        <v>1401.6</v>
      </c>
      <c r="CX88" s="8">
        <v>806</v>
      </c>
      <c r="CY88" s="8">
        <v>382.9</v>
      </c>
      <c r="CZ88" s="8">
        <v>2409.1</v>
      </c>
      <c r="DA88" s="8">
        <v>198.3</v>
      </c>
      <c r="DB88" s="9">
        <v>981</v>
      </c>
      <c r="DC88" s="10">
        <v>1.5</v>
      </c>
      <c r="DD88" s="11">
        <v>24.3</v>
      </c>
      <c r="DE88" s="12">
        <v>0.24299999999999999</v>
      </c>
      <c r="DF88" s="8">
        <v>1851.5191545574635</v>
      </c>
      <c r="DG88" s="1"/>
      <c r="DH88" s="8">
        <v>2535</v>
      </c>
      <c r="DI88" s="8">
        <v>1543.9</v>
      </c>
      <c r="DJ88" s="8">
        <v>647</v>
      </c>
      <c r="DK88" s="8">
        <v>4293.7</v>
      </c>
      <c r="DL88" s="8">
        <v>358.7</v>
      </c>
      <c r="DM88" s="9">
        <v>981</v>
      </c>
      <c r="DN88" s="10">
        <v>1.35</v>
      </c>
      <c r="DO88" s="11">
        <v>27.7</v>
      </c>
      <c r="DP88" s="12">
        <v>0.27699999999999997</v>
      </c>
      <c r="DQ88" s="8">
        <v>3506.2240663900411</v>
      </c>
      <c r="DR88" s="43"/>
      <c r="DS88" s="8">
        <v>5311.4</v>
      </c>
      <c r="DT88" s="8">
        <v>3079.3</v>
      </c>
      <c r="DU88" s="8">
        <v>1232.8</v>
      </c>
      <c r="DV88" s="8">
        <v>10240.5</v>
      </c>
      <c r="DW88" s="8">
        <v>979.7</v>
      </c>
      <c r="DX88" s="9">
        <v>1049</v>
      </c>
      <c r="DY88" s="10">
        <v>1.35</v>
      </c>
      <c r="DZ88" s="11">
        <v>31.4</v>
      </c>
      <c r="EA88" s="12">
        <v>0.314</v>
      </c>
      <c r="EB88" s="8">
        <v>7742.5655976676389</v>
      </c>
      <c r="EC88" s="1"/>
      <c r="ED88" s="8">
        <v>12802</v>
      </c>
      <c r="EE88" s="8">
        <v>6962</v>
      </c>
      <c r="EF88" s="8">
        <v>3084</v>
      </c>
      <c r="EG88" s="8">
        <v>21897</v>
      </c>
      <c r="EH88" s="8">
        <v>1421</v>
      </c>
      <c r="EI88" s="40">
        <v>1155</v>
      </c>
      <c r="EJ88" s="10">
        <v>1.55</v>
      </c>
      <c r="EK88" s="11">
        <v>26.8</v>
      </c>
      <c r="EL88" s="12">
        <v>0.26800000000000002</v>
      </c>
      <c r="EM88" s="8">
        <v>17489.071038251368</v>
      </c>
      <c r="EN88" s="1"/>
      <c r="EO88" s="8">
        <v>38660</v>
      </c>
      <c r="EP88" s="8">
        <v>19245</v>
      </c>
      <c r="EQ88" s="8">
        <v>9420</v>
      </c>
      <c r="ER88" s="8">
        <v>57406</v>
      </c>
      <c r="ES88" s="8">
        <v>4514</v>
      </c>
      <c r="ET88" s="9">
        <v>1391</v>
      </c>
      <c r="EU88" s="10">
        <v>1.57</v>
      </c>
      <c r="EV88" s="11">
        <v>28.3</v>
      </c>
      <c r="EW88" s="12">
        <v>0.28300000000000003</v>
      </c>
      <c r="EX88" s="8">
        <v>53919.107391910744</v>
      </c>
      <c r="EY88" s="1"/>
      <c r="EZ88" s="8">
        <v>138388</v>
      </c>
      <c r="FA88" s="8">
        <v>64188</v>
      </c>
      <c r="FB88" s="8">
        <v>33771</v>
      </c>
      <c r="FC88" s="8">
        <v>202451</v>
      </c>
      <c r="FD88" s="8">
        <v>11247</v>
      </c>
      <c r="FE88" s="9">
        <v>1541</v>
      </c>
      <c r="FF88" s="10">
        <v>1.81</v>
      </c>
      <c r="FG88" s="11">
        <v>25.1</v>
      </c>
      <c r="FH88" s="12">
        <v>0.251</v>
      </c>
      <c r="FI88" s="8">
        <v>184763.68491321761</v>
      </c>
    </row>
    <row r="89" spans="1:165" x14ac:dyDescent="0.25">
      <c r="A89" s="9" t="s">
        <v>42</v>
      </c>
      <c r="B89" s="9" t="s">
        <v>277</v>
      </c>
      <c r="C89" s="27">
        <v>66.102000000000004</v>
      </c>
      <c r="D89" s="27">
        <v>21.071000000000002</v>
      </c>
      <c r="E89" s="27">
        <v>23.033000000000001</v>
      </c>
      <c r="F89" s="27">
        <v>43.421999999999997</v>
      </c>
      <c r="G89" s="27">
        <v>0</v>
      </c>
      <c r="H89" s="27">
        <v>69.965999999999994</v>
      </c>
      <c r="I89" s="27">
        <v>15.98</v>
      </c>
      <c r="J89" s="10">
        <v>2.0607469982440323</v>
      </c>
      <c r="K89" s="27">
        <v>110.206</v>
      </c>
      <c r="L89" s="9"/>
      <c r="M89" s="27">
        <v>144.494</v>
      </c>
      <c r="N89" s="27">
        <v>84.313000000000002</v>
      </c>
      <c r="O89" s="27">
        <v>46.567</v>
      </c>
      <c r="P89" s="27">
        <v>123.94</v>
      </c>
      <c r="Q89" s="27">
        <v>7.8570000000000002</v>
      </c>
      <c r="R89" s="27">
        <v>143.577</v>
      </c>
      <c r="S89" s="27">
        <v>31.73</v>
      </c>
      <c r="T89" s="10">
        <v>1.469998695337611</v>
      </c>
      <c r="U89" s="27">
        <v>275.37400000000002</v>
      </c>
      <c r="V89" s="9"/>
      <c r="W89" s="27">
        <v>178.96600000000001</v>
      </c>
      <c r="X89" s="27">
        <v>171.54599999999999</v>
      </c>
      <c r="Y89" s="27">
        <v>2.9969999999999999</v>
      </c>
      <c r="Z89" s="27">
        <v>264.00700000000001</v>
      </c>
      <c r="AA89" s="27">
        <v>165.94399999999999</v>
      </c>
      <c r="AB89" s="27">
        <v>93.64</v>
      </c>
      <c r="AC89" s="27">
        <v>481.00900000000001</v>
      </c>
      <c r="AD89" s="27">
        <v>33.49</v>
      </c>
      <c r="AE89" s="9">
        <v>5892</v>
      </c>
      <c r="AF89" s="10">
        <v>1.0337583763197222</v>
      </c>
      <c r="AG89" s="27">
        <v>438.55</v>
      </c>
      <c r="AH89" s="9"/>
      <c r="AI89" s="27">
        <v>221.334</v>
      </c>
      <c r="AJ89" s="27">
        <v>238.08500000000001</v>
      </c>
      <c r="AK89" s="27">
        <v>3.4660000000000002</v>
      </c>
      <c r="AL89" s="27">
        <v>289.46300000000002</v>
      </c>
      <c r="AM89" s="27">
        <v>162.846</v>
      </c>
      <c r="AN89" s="27">
        <v>146.834</v>
      </c>
      <c r="AO89" s="27">
        <v>805.80799999999999</v>
      </c>
      <c r="AP89" s="27">
        <v>78.540000000000006</v>
      </c>
      <c r="AQ89" s="9">
        <v>6000</v>
      </c>
      <c r="AR89" s="10">
        <v>1.4620254719182542</v>
      </c>
      <c r="AS89" s="27">
        <v>531.01400000000001</v>
      </c>
      <c r="AT89" s="9"/>
      <c r="AU89" s="27">
        <v>354.44400000000002</v>
      </c>
      <c r="AV89" s="27">
        <v>372.25299999999999</v>
      </c>
      <c r="AW89" s="27">
        <v>4.1239999999999997</v>
      </c>
      <c r="AX89" s="27">
        <v>405.55200000000002</v>
      </c>
      <c r="AY89" s="27">
        <v>274.81599999999997</v>
      </c>
      <c r="AZ89" s="27">
        <v>152.66900000000001</v>
      </c>
      <c r="BA89" s="27">
        <v>1034.9110000000001</v>
      </c>
      <c r="BB89" s="27">
        <v>61.101999999999997</v>
      </c>
      <c r="BC89" s="9">
        <v>6300</v>
      </c>
      <c r="BD89" s="10">
        <v>1.3545535922217047</v>
      </c>
      <c r="BE89" s="27">
        <v>781.92899999999997</v>
      </c>
      <c r="BF89" s="1"/>
      <c r="BG89" s="8">
        <v>603.4</v>
      </c>
      <c r="BH89" s="8">
        <v>389.2</v>
      </c>
      <c r="BI89" s="8">
        <v>1546.1</v>
      </c>
      <c r="BJ89" s="8">
        <v>183</v>
      </c>
      <c r="BK89" s="9">
        <v>6540</v>
      </c>
      <c r="BL89" s="10">
        <v>2.08</v>
      </c>
      <c r="BM89" s="11">
        <v>49.6</v>
      </c>
      <c r="BN89" s="12">
        <v>0.496</v>
      </c>
      <c r="BO89" s="8">
        <v>1197.2222222222222</v>
      </c>
      <c r="BP89" s="1"/>
      <c r="BQ89" s="8">
        <v>1133.8</v>
      </c>
      <c r="BR89" s="8">
        <v>1147.8</v>
      </c>
      <c r="BS89" s="8">
        <v>2285.9</v>
      </c>
      <c r="BT89" s="8">
        <v>204.2</v>
      </c>
      <c r="BU89" s="9">
        <v>6719</v>
      </c>
      <c r="BV89" s="10">
        <v>2.11</v>
      </c>
      <c r="BW89" s="11">
        <v>47.9</v>
      </c>
      <c r="BX89" s="12">
        <v>0.47899999999999998</v>
      </c>
      <c r="BY89" s="8">
        <v>2176.1996161228403</v>
      </c>
      <c r="BZ89" s="1"/>
      <c r="CA89" s="8">
        <v>1969.9</v>
      </c>
      <c r="CB89" s="8">
        <v>1537.6</v>
      </c>
      <c r="CC89" s="8">
        <v>360.5</v>
      </c>
      <c r="CD89" s="8">
        <v>3322.4</v>
      </c>
      <c r="CE89" s="8">
        <v>336.9</v>
      </c>
      <c r="CF89" s="9">
        <v>7509</v>
      </c>
      <c r="CG89" s="10">
        <v>1.66</v>
      </c>
      <c r="CH89" s="11">
        <v>43.4</v>
      </c>
      <c r="CI89" s="12">
        <v>0.434</v>
      </c>
      <c r="CJ89" s="8">
        <v>3480.388692579505</v>
      </c>
      <c r="CK89" s="1"/>
      <c r="CL89" s="8">
        <v>3612.9</v>
      </c>
      <c r="CM89" s="8">
        <v>2697</v>
      </c>
      <c r="CN89" s="8">
        <v>642.29999999999995</v>
      </c>
      <c r="CO89" s="8">
        <v>6008.7</v>
      </c>
      <c r="CP89" s="8">
        <v>888.6</v>
      </c>
      <c r="CQ89" s="9">
        <v>7718</v>
      </c>
      <c r="CR89" s="10">
        <v>1.54</v>
      </c>
      <c r="CS89" s="11">
        <v>39.299999999999997</v>
      </c>
      <c r="CT89" s="12">
        <v>0.39299999999999996</v>
      </c>
      <c r="CU89" s="8">
        <v>5952.0593080724875</v>
      </c>
      <c r="CV89" s="1"/>
      <c r="CW89" s="8">
        <v>7354.1</v>
      </c>
      <c r="CX89" s="8">
        <v>4371.2</v>
      </c>
      <c r="CY89" s="8">
        <v>1096</v>
      </c>
      <c r="CZ89" s="8">
        <v>13610.8</v>
      </c>
      <c r="DA89" s="8">
        <v>2808.3</v>
      </c>
      <c r="DB89" s="9">
        <v>8022</v>
      </c>
      <c r="DC89" s="10">
        <v>1.62</v>
      </c>
      <c r="DD89" s="11">
        <v>40.5</v>
      </c>
      <c r="DE89" s="12">
        <v>0.40500000000000003</v>
      </c>
      <c r="DF89" s="8">
        <v>12359.83193277311</v>
      </c>
      <c r="DG89" s="1"/>
      <c r="DH89" s="8">
        <v>16428</v>
      </c>
      <c r="DI89" s="8">
        <v>11937.3</v>
      </c>
      <c r="DJ89" s="8">
        <v>2204.1999999999998</v>
      </c>
      <c r="DK89" s="8">
        <v>21512</v>
      </c>
      <c r="DL89" s="8">
        <v>2867.1</v>
      </c>
      <c r="DM89" s="9">
        <v>6997</v>
      </c>
      <c r="DN89" s="10">
        <v>1.61</v>
      </c>
      <c r="DO89" s="11">
        <v>36.700000000000003</v>
      </c>
      <c r="DP89" s="12">
        <v>0.36700000000000005</v>
      </c>
      <c r="DQ89" s="8">
        <v>25952.60663507109</v>
      </c>
      <c r="DR89" s="1"/>
      <c r="DS89" s="8">
        <v>33550.199999999997</v>
      </c>
      <c r="DT89" s="8">
        <v>23926</v>
      </c>
      <c r="DU89" s="8">
        <v>6480.6</v>
      </c>
      <c r="DV89" s="8">
        <v>38469.300000000003</v>
      </c>
      <c r="DW89" s="8">
        <v>3333.2</v>
      </c>
      <c r="DX89" s="9">
        <v>6622</v>
      </c>
      <c r="DY89" s="10">
        <v>1.71</v>
      </c>
      <c r="DZ89" s="11">
        <v>33.299999999999997</v>
      </c>
      <c r="EA89" s="12">
        <v>0.33299999999999996</v>
      </c>
      <c r="EB89" s="8">
        <v>50300.149925037476</v>
      </c>
      <c r="EC89" s="1"/>
      <c r="ED89" s="8">
        <v>90241</v>
      </c>
      <c r="EE89" s="8">
        <v>59132</v>
      </c>
      <c r="EF89" s="8">
        <v>21989</v>
      </c>
      <c r="EG89" s="8">
        <v>79442</v>
      </c>
      <c r="EH89" s="8">
        <v>8185</v>
      </c>
      <c r="EI89" s="40">
        <v>6100</v>
      </c>
      <c r="EJ89" s="10">
        <v>1.86</v>
      </c>
      <c r="EK89" s="11">
        <v>32.6</v>
      </c>
      <c r="EL89" s="12">
        <v>0.32600000000000001</v>
      </c>
      <c r="EM89" s="8">
        <v>133888.72403560832</v>
      </c>
      <c r="EN89" s="1"/>
      <c r="EO89" s="8">
        <v>311761</v>
      </c>
      <c r="EP89" s="8">
        <v>175574</v>
      </c>
      <c r="EQ89" s="8">
        <v>141884</v>
      </c>
      <c r="ER89" s="8">
        <v>236437</v>
      </c>
      <c r="ES89" s="8">
        <v>26099</v>
      </c>
      <c r="ET89" s="9">
        <v>6508</v>
      </c>
      <c r="EU89" s="10">
        <v>1.27</v>
      </c>
      <c r="EV89" s="11">
        <v>36</v>
      </c>
      <c r="EW89" s="12">
        <v>0.36</v>
      </c>
      <c r="EX89" s="8">
        <v>487126.5625</v>
      </c>
      <c r="EY89" s="1"/>
      <c r="EZ89" s="8">
        <v>1079883</v>
      </c>
      <c r="FA89" s="8">
        <v>527886</v>
      </c>
      <c r="FB89" s="8">
        <v>510169</v>
      </c>
      <c r="FC89" s="8">
        <v>952586</v>
      </c>
      <c r="FD89" s="8">
        <v>123746</v>
      </c>
      <c r="FE89" s="9">
        <v>7284</v>
      </c>
      <c r="FF89" s="10">
        <v>1.36</v>
      </c>
      <c r="FG89" s="11">
        <v>34.1</v>
      </c>
      <c r="FH89" s="12">
        <v>0.34100000000000003</v>
      </c>
      <c r="FI89" s="8">
        <v>1638669.195751138</v>
      </c>
    </row>
    <row r="90" spans="1:165" x14ac:dyDescent="0.25">
      <c r="A90" s="9" t="s">
        <v>43</v>
      </c>
      <c r="B90" s="9" t="s">
        <v>302</v>
      </c>
      <c r="C90" s="27">
        <v>35.396000000000001</v>
      </c>
      <c r="D90" s="27">
        <v>22.821000000000002</v>
      </c>
      <c r="E90" s="27">
        <v>35.404000000000003</v>
      </c>
      <c r="F90" s="27">
        <v>52.457999999999998</v>
      </c>
      <c r="G90" s="27">
        <v>8.7959999999999994</v>
      </c>
      <c r="H90" s="27">
        <v>32.378999999999998</v>
      </c>
      <c r="I90" s="27">
        <v>9.3480000000000008</v>
      </c>
      <c r="J90" s="10">
        <v>2.298672275535691</v>
      </c>
      <c r="K90" s="27">
        <v>93.620999999999995</v>
      </c>
      <c r="L90" s="9"/>
      <c r="M90" s="27">
        <v>64.45</v>
      </c>
      <c r="N90" s="27">
        <v>44.741</v>
      </c>
      <c r="O90" s="27">
        <v>59.893000000000001</v>
      </c>
      <c r="P90" s="27">
        <v>102.364</v>
      </c>
      <c r="Q90" s="27">
        <v>6.3789999999999996</v>
      </c>
      <c r="R90" s="27">
        <v>60.341000000000001</v>
      </c>
      <c r="S90" s="27">
        <v>11.351000000000001</v>
      </c>
      <c r="T90" s="10">
        <v>2.2879238282559622</v>
      </c>
      <c r="U90" s="27">
        <v>169.084</v>
      </c>
      <c r="V90" s="9"/>
      <c r="W90" s="27">
        <v>98.049000000000007</v>
      </c>
      <c r="X90" s="27">
        <v>168.33500000000001</v>
      </c>
      <c r="Y90" s="27">
        <v>5.8479999999999999</v>
      </c>
      <c r="Z90" s="27">
        <v>58.378999999999998</v>
      </c>
      <c r="AA90" s="27">
        <v>62.067999999999998</v>
      </c>
      <c r="AB90" s="27">
        <v>72.444999999999993</v>
      </c>
      <c r="AC90" s="27">
        <v>246.78899999999999</v>
      </c>
      <c r="AD90" s="27">
        <v>17.207999999999998</v>
      </c>
      <c r="AE90" s="9">
        <v>4450</v>
      </c>
      <c r="AF90" s="10">
        <v>2.7121060772056453</v>
      </c>
      <c r="AG90" s="27">
        <v>232.56200000000001</v>
      </c>
      <c r="AH90" s="9"/>
      <c r="AI90" s="27">
        <v>83.805000000000007</v>
      </c>
      <c r="AJ90" s="27">
        <v>157.529</v>
      </c>
      <c r="AK90" s="27">
        <v>13.72</v>
      </c>
      <c r="AL90" s="27">
        <v>55.485999999999997</v>
      </c>
      <c r="AM90" s="27">
        <v>90.075999999999993</v>
      </c>
      <c r="AN90" s="27">
        <v>52.853999999999999</v>
      </c>
      <c r="AO90" s="27">
        <v>317.39299999999997</v>
      </c>
      <c r="AP90" s="27">
        <v>11.920999999999999</v>
      </c>
      <c r="AQ90" s="9">
        <v>500</v>
      </c>
      <c r="AR90" s="10">
        <v>1.7488454194235978</v>
      </c>
      <c r="AS90" s="27">
        <v>226.73500000000001</v>
      </c>
      <c r="AT90" s="9"/>
      <c r="AU90" s="27">
        <v>132.97200000000001</v>
      </c>
      <c r="AV90" s="27">
        <v>182.90899999999999</v>
      </c>
      <c r="AW90" s="27">
        <v>8.0540000000000003</v>
      </c>
      <c r="AX90" s="27">
        <v>72.391999999999996</v>
      </c>
      <c r="AY90" s="27">
        <v>64.831999999999994</v>
      </c>
      <c r="AZ90" s="27">
        <v>65.551000000000002</v>
      </c>
      <c r="BA90" s="27">
        <v>498.11200000000002</v>
      </c>
      <c r="BB90" s="27">
        <v>26.539000000000001</v>
      </c>
      <c r="BC90" s="9">
        <v>4000</v>
      </c>
      <c r="BD90" s="10">
        <v>2.8212765301085883</v>
      </c>
      <c r="BE90" s="27">
        <v>263.35500000000002</v>
      </c>
      <c r="BF90" s="1"/>
      <c r="BG90" s="8">
        <v>1785</v>
      </c>
      <c r="BH90" s="8">
        <v>50.4</v>
      </c>
      <c r="BI90" s="8">
        <v>656</v>
      </c>
      <c r="BJ90" s="8">
        <v>53.8</v>
      </c>
      <c r="BK90" s="9">
        <v>3468</v>
      </c>
      <c r="BL90" s="10">
        <v>2.2000000000000002</v>
      </c>
      <c r="BM90" s="11">
        <v>54.4</v>
      </c>
      <c r="BN90" s="12">
        <v>0.54400000000000004</v>
      </c>
      <c r="BO90" s="8">
        <v>3914.4736842105267</v>
      </c>
      <c r="BP90" s="1"/>
      <c r="BQ90" s="8">
        <v>265.7</v>
      </c>
      <c r="BR90" s="8">
        <v>79.099999999999994</v>
      </c>
      <c r="BS90" s="8">
        <v>1093.3</v>
      </c>
      <c r="BT90" s="8">
        <v>87.9</v>
      </c>
      <c r="BU90" s="9">
        <v>5356</v>
      </c>
      <c r="BV90" s="10">
        <v>2.27</v>
      </c>
      <c r="BW90" s="11">
        <v>54.4</v>
      </c>
      <c r="BX90" s="12">
        <v>0.54400000000000004</v>
      </c>
      <c r="BY90" s="8">
        <v>582.67543859649129</v>
      </c>
      <c r="BZ90" s="1"/>
      <c r="CA90" s="8">
        <v>436.3</v>
      </c>
      <c r="CB90" s="8">
        <v>113.2</v>
      </c>
      <c r="CC90" s="8">
        <v>79.2</v>
      </c>
      <c r="CD90" s="8">
        <v>2118.6</v>
      </c>
      <c r="CE90" s="8">
        <v>68.900000000000006</v>
      </c>
      <c r="CF90" s="9">
        <v>4135</v>
      </c>
      <c r="CG90" s="10">
        <v>1.47</v>
      </c>
      <c r="CH90" s="11">
        <v>61.4</v>
      </c>
      <c r="CI90" s="12">
        <v>0.61399999999999999</v>
      </c>
      <c r="CJ90" s="8">
        <v>1130.3108808290156</v>
      </c>
      <c r="CK90" s="1"/>
      <c r="CL90" s="8" t="s">
        <v>340</v>
      </c>
      <c r="CM90" s="8" t="s">
        <v>340</v>
      </c>
      <c r="CN90" s="8" t="s">
        <v>340</v>
      </c>
      <c r="CO90" s="8" t="s">
        <v>340</v>
      </c>
      <c r="CP90" s="8" t="s">
        <v>340</v>
      </c>
      <c r="CQ90" s="9" t="s">
        <v>340</v>
      </c>
      <c r="CR90" s="10" t="s">
        <v>340</v>
      </c>
      <c r="CS90" s="11" t="s">
        <v>340</v>
      </c>
      <c r="CT90" s="12">
        <v>0</v>
      </c>
      <c r="CU90" s="8" t="s">
        <v>340</v>
      </c>
      <c r="CV90" s="1"/>
      <c r="CW90" s="8" t="s">
        <v>340</v>
      </c>
      <c r="CX90" s="8" t="s">
        <v>340</v>
      </c>
      <c r="CY90" s="8" t="s">
        <v>340</v>
      </c>
      <c r="CZ90" s="8" t="s">
        <v>340</v>
      </c>
      <c r="DA90" s="8" t="s">
        <v>340</v>
      </c>
      <c r="DB90" s="8" t="s">
        <v>340</v>
      </c>
      <c r="DC90" s="8" t="s">
        <v>340</v>
      </c>
      <c r="DD90" s="11" t="s">
        <v>340</v>
      </c>
      <c r="DE90" s="12" t="s">
        <v>340</v>
      </c>
      <c r="DF90" s="8" t="s">
        <v>340</v>
      </c>
      <c r="DG90" s="42"/>
      <c r="DH90" s="8" t="s">
        <v>340</v>
      </c>
      <c r="DI90" s="8" t="s">
        <v>340</v>
      </c>
      <c r="DJ90" s="8" t="s">
        <v>340</v>
      </c>
      <c r="DK90" s="8" t="s">
        <v>340</v>
      </c>
      <c r="DL90" s="8" t="s">
        <v>340</v>
      </c>
      <c r="DM90" s="8" t="s">
        <v>340</v>
      </c>
      <c r="DN90" s="8" t="s">
        <v>340</v>
      </c>
      <c r="DO90" s="8" t="s">
        <v>340</v>
      </c>
      <c r="DP90" s="12" t="s">
        <v>340</v>
      </c>
      <c r="DQ90" s="8" t="s">
        <v>340</v>
      </c>
      <c r="DR90" s="42"/>
      <c r="DS90" s="8">
        <v>240.1</v>
      </c>
      <c r="DT90" s="8">
        <v>390.2</v>
      </c>
      <c r="DU90" s="8">
        <v>129.6</v>
      </c>
      <c r="DV90" s="8">
        <v>1217.4000000000001</v>
      </c>
      <c r="DW90" s="8">
        <v>574.9</v>
      </c>
      <c r="DX90" s="8">
        <v>300</v>
      </c>
      <c r="DY90" s="8">
        <v>0.72</v>
      </c>
      <c r="DZ90" s="8">
        <v>81.900000000000006</v>
      </c>
      <c r="EA90" s="12">
        <v>0.81900000000000006</v>
      </c>
      <c r="EB90" s="8">
        <v>1326.519337016575</v>
      </c>
      <c r="EC90" s="1"/>
      <c r="ED90" s="8" t="s">
        <v>340</v>
      </c>
      <c r="EE90" s="8" t="s">
        <v>340</v>
      </c>
      <c r="EF90" s="8" t="s">
        <v>340</v>
      </c>
      <c r="EG90" s="8" t="s">
        <v>340</v>
      </c>
      <c r="EH90" s="8" t="s">
        <v>340</v>
      </c>
      <c r="EI90" s="8" t="s">
        <v>340</v>
      </c>
      <c r="EJ90" s="8" t="s">
        <v>340</v>
      </c>
      <c r="EK90" s="8" t="s">
        <v>340</v>
      </c>
      <c r="EL90" s="8" t="s">
        <v>340</v>
      </c>
      <c r="EM90" s="8" t="s">
        <v>340</v>
      </c>
      <c r="EN90" s="1"/>
      <c r="EO90" s="8" t="s">
        <v>340</v>
      </c>
      <c r="EP90" s="8" t="s">
        <v>340</v>
      </c>
      <c r="EQ90" s="8" t="s">
        <v>340</v>
      </c>
      <c r="ER90" s="8" t="s">
        <v>340</v>
      </c>
      <c r="ES90" s="8" t="s">
        <v>340</v>
      </c>
      <c r="ET90" s="8" t="s">
        <v>340</v>
      </c>
      <c r="EU90" s="8" t="s">
        <v>340</v>
      </c>
      <c r="EV90" s="8" t="s">
        <v>340</v>
      </c>
      <c r="EW90" s="8" t="s">
        <v>340</v>
      </c>
      <c r="EX90" s="8" t="s">
        <v>340</v>
      </c>
      <c r="EY90" s="1"/>
      <c r="EZ90" s="8" t="s">
        <v>340</v>
      </c>
      <c r="FA90" s="8" t="s">
        <v>340</v>
      </c>
      <c r="FB90" s="8" t="s">
        <v>340</v>
      </c>
      <c r="FC90" s="8" t="s">
        <v>340</v>
      </c>
      <c r="FD90" s="8" t="s">
        <v>340</v>
      </c>
      <c r="FE90" s="8" t="s">
        <v>340</v>
      </c>
      <c r="FF90" s="8" t="s">
        <v>340</v>
      </c>
      <c r="FG90" s="8" t="s">
        <v>340</v>
      </c>
      <c r="FH90" s="8" t="s">
        <v>340</v>
      </c>
      <c r="FI90" s="8" t="s">
        <v>340</v>
      </c>
    </row>
    <row r="91" spans="1:165" x14ac:dyDescent="0.25">
      <c r="A91" s="9" t="s">
        <v>44</v>
      </c>
      <c r="B91" s="9" t="s">
        <v>302</v>
      </c>
      <c r="C91" s="27">
        <v>48.914000000000001</v>
      </c>
      <c r="D91" s="27">
        <v>15.887</v>
      </c>
      <c r="E91" s="27">
        <v>50.695999999999998</v>
      </c>
      <c r="F91" s="27">
        <v>35.860999999999997</v>
      </c>
      <c r="G91" s="27">
        <v>35.530999999999999</v>
      </c>
      <c r="H91" s="27">
        <v>44.104999999999997</v>
      </c>
      <c r="I91" s="27">
        <v>11.079000000000001</v>
      </c>
      <c r="J91" s="10">
        <v>2.2572543589098006</v>
      </c>
      <c r="K91" s="27">
        <v>115.497</v>
      </c>
      <c r="L91" s="9"/>
      <c r="M91" s="27">
        <v>66.274000000000001</v>
      </c>
      <c r="N91" s="27">
        <v>26.411999999999999</v>
      </c>
      <c r="O91" s="27">
        <v>68.057000000000002</v>
      </c>
      <c r="P91" s="27">
        <v>48.682000000000002</v>
      </c>
      <c r="Q91" s="27">
        <v>48.834000000000003</v>
      </c>
      <c r="R91" s="27">
        <v>63.226999999999997</v>
      </c>
      <c r="S91" s="27">
        <v>17.026</v>
      </c>
      <c r="T91" s="10">
        <v>1.8431773436316825</v>
      </c>
      <c r="U91" s="27">
        <v>160.74299999999999</v>
      </c>
      <c r="V91" s="9"/>
      <c r="W91" s="27">
        <v>106.33</v>
      </c>
      <c r="X91" s="27">
        <v>86.653999999999996</v>
      </c>
      <c r="Y91" s="27">
        <v>91.787000000000006</v>
      </c>
      <c r="Z91" s="27">
        <v>101.714</v>
      </c>
      <c r="AA91" s="27">
        <v>51.134</v>
      </c>
      <c r="AB91" s="27">
        <v>122.691</v>
      </c>
      <c r="AC91" s="27">
        <v>207.03100000000001</v>
      </c>
      <c r="AD91" s="27">
        <v>22.177</v>
      </c>
      <c r="AE91" s="9">
        <v>5000</v>
      </c>
      <c r="AF91" s="10">
        <v>1.6946454413892909</v>
      </c>
      <c r="AG91" s="27">
        <v>280.15499999999997</v>
      </c>
      <c r="AH91" s="9"/>
      <c r="AI91" s="27">
        <v>213.261</v>
      </c>
      <c r="AJ91" s="27">
        <v>188.922</v>
      </c>
      <c r="AK91" s="27">
        <v>109.036</v>
      </c>
      <c r="AL91" s="27">
        <v>105.301</v>
      </c>
      <c r="AM91" s="27">
        <v>67.185000000000002</v>
      </c>
      <c r="AN91" s="27">
        <v>122.813</v>
      </c>
      <c r="AO91" s="27">
        <v>320.13400000000001</v>
      </c>
      <c r="AP91" s="27">
        <v>30.042999999999999</v>
      </c>
      <c r="AQ91" s="9">
        <v>600</v>
      </c>
      <c r="AR91" s="10">
        <v>2.8119669569100245</v>
      </c>
      <c r="AS91" s="27">
        <v>403.25900000000001</v>
      </c>
      <c r="AT91" s="9"/>
      <c r="AU91" s="27">
        <v>276.24900000000002</v>
      </c>
      <c r="AV91" s="27">
        <v>295.947</v>
      </c>
      <c r="AW91" s="27">
        <v>117.095</v>
      </c>
      <c r="AX91" s="27">
        <v>120.08</v>
      </c>
      <c r="AY91" s="27">
        <v>107.08</v>
      </c>
      <c r="AZ91" s="27">
        <v>149.79300000000001</v>
      </c>
      <c r="BA91" s="27">
        <v>584.31299999999999</v>
      </c>
      <c r="BB91" s="27">
        <v>48.822000000000003</v>
      </c>
      <c r="BC91" s="9">
        <v>8100</v>
      </c>
      <c r="BD91" s="10">
        <v>2.7637934254762793</v>
      </c>
      <c r="BE91" s="27">
        <v>533.12199999999996</v>
      </c>
      <c r="BF91" s="1"/>
      <c r="BG91" s="8">
        <v>451</v>
      </c>
      <c r="BH91" s="8">
        <v>122.3</v>
      </c>
      <c r="BI91" s="8">
        <v>1535.7</v>
      </c>
      <c r="BJ91" s="8">
        <v>88.4</v>
      </c>
      <c r="BK91" s="9">
        <v>8200</v>
      </c>
      <c r="BL91" s="10">
        <v>2.2599999999999998</v>
      </c>
      <c r="BM91" s="11">
        <v>52.8</v>
      </c>
      <c r="BN91" s="12">
        <v>0.52800000000000002</v>
      </c>
      <c r="BO91" s="8">
        <v>955.50847457627128</v>
      </c>
      <c r="BP91" s="1"/>
      <c r="BQ91" s="8">
        <v>753</v>
      </c>
      <c r="BR91" s="8">
        <v>212.2</v>
      </c>
      <c r="BS91" s="8">
        <v>2465</v>
      </c>
      <c r="BT91" s="8">
        <v>169.6</v>
      </c>
      <c r="BU91" s="9">
        <v>16108</v>
      </c>
      <c r="BV91" s="10">
        <v>2.42</v>
      </c>
      <c r="BW91" s="11">
        <v>48</v>
      </c>
      <c r="BX91" s="12">
        <v>0.48</v>
      </c>
      <c r="BY91" s="8">
        <v>1448.0769230769231</v>
      </c>
      <c r="BZ91" s="1"/>
      <c r="CA91" s="8">
        <v>1007.2</v>
      </c>
      <c r="CB91" s="8">
        <v>295.2</v>
      </c>
      <c r="CC91" s="8">
        <v>310.10000000000002</v>
      </c>
      <c r="CD91" s="8">
        <v>4353</v>
      </c>
      <c r="CE91" s="8">
        <v>202.9</v>
      </c>
      <c r="CF91" s="9">
        <v>13444</v>
      </c>
      <c r="CG91" s="10">
        <v>1.49</v>
      </c>
      <c r="CH91" s="11">
        <v>57.5</v>
      </c>
      <c r="CI91" s="12">
        <v>0.57499999999999996</v>
      </c>
      <c r="CJ91" s="8">
        <v>2369.8823529411761</v>
      </c>
      <c r="CK91" s="1"/>
      <c r="CL91" s="8">
        <v>1066.5999999999999</v>
      </c>
      <c r="CM91" s="8">
        <v>369</v>
      </c>
      <c r="CN91" s="8">
        <v>570</v>
      </c>
      <c r="CO91" s="8">
        <v>3653</v>
      </c>
      <c r="CP91" s="8">
        <v>-466.4</v>
      </c>
      <c r="CQ91" s="9">
        <v>5100</v>
      </c>
      <c r="CR91" s="10">
        <v>2</v>
      </c>
      <c r="CS91" s="11">
        <v>69.400000000000006</v>
      </c>
      <c r="CT91" s="12">
        <v>0.69400000000000006</v>
      </c>
      <c r="CU91" s="8">
        <v>3485.6209150326799</v>
      </c>
      <c r="CV91" s="1"/>
      <c r="CW91" s="8">
        <v>1944.2</v>
      </c>
      <c r="CX91" s="8">
        <v>376.4</v>
      </c>
      <c r="CY91" s="8">
        <v>455.9</v>
      </c>
      <c r="CZ91" s="8">
        <v>3600.1</v>
      </c>
      <c r="DA91" s="8">
        <v>335.9</v>
      </c>
      <c r="DB91" s="9">
        <v>2177</v>
      </c>
      <c r="DC91" s="10">
        <v>4.17</v>
      </c>
      <c r="DD91" s="11">
        <v>43.8</v>
      </c>
      <c r="DE91" s="12">
        <v>0.43799999999999994</v>
      </c>
      <c r="DF91" s="8">
        <v>3459.4306049822062</v>
      </c>
      <c r="DG91" s="1"/>
      <c r="DH91" s="8">
        <v>4300.8999999999996</v>
      </c>
      <c r="DI91" s="8">
        <v>503.7</v>
      </c>
      <c r="DJ91" s="8">
        <v>947.4</v>
      </c>
      <c r="DK91" s="8">
        <v>7373.2</v>
      </c>
      <c r="DL91" s="8">
        <v>498.6</v>
      </c>
      <c r="DM91" s="9">
        <v>1500</v>
      </c>
      <c r="DN91" s="10">
        <v>4</v>
      </c>
      <c r="DO91" s="11">
        <v>38.9</v>
      </c>
      <c r="DP91" s="12">
        <v>0.38900000000000001</v>
      </c>
      <c r="DQ91" s="8">
        <v>7039.1162029459902</v>
      </c>
      <c r="DR91" s="1"/>
      <c r="DS91" s="8">
        <v>9796.1</v>
      </c>
      <c r="DT91" s="8">
        <v>799.1</v>
      </c>
      <c r="DU91" s="8">
        <v>3069.5</v>
      </c>
      <c r="DV91" s="8">
        <v>14650.4</v>
      </c>
      <c r="DW91" s="8">
        <v>1662.2</v>
      </c>
      <c r="DX91" s="9">
        <v>1860</v>
      </c>
      <c r="DY91" s="10">
        <v>3.47</v>
      </c>
      <c r="DZ91" s="11">
        <v>39</v>
      </c>
      <c r="EA91" s="12">
        <v>0.39</v>
      </c>
      <c r="EB91" s="8">
        <v>16059.180327868853</v>
      </c>
      <c r="EC91" s="1"/>
      <c r="ED91" s="8">
        <v>29445</v>
      </c>
      <c r="EE91" s="8">
        <v>1713</v>
      </c>
      <c r="EF91" s="8">
        <v>8072</v>
      </c>
      <c r="EG91" s="8">
        <v>34218</v>
      </c>
      <c r="EH91" s="8">
        <v>5757</v>
      </c>
      <c r="EI91" s="40">
        <v>1265</v>
      </c>
      <c r="EJ91" s="10">
        <v>3.78</v>
      </c>
      <c r="EK91" s="11">
        <v>25.5</v>
      </c>
      <c r="EL91" s="12">
        <v>0.255</v>
      </c>
      <c r="EM91" s="8">
        <v>39523.489932885903</v>
      </c>
      <c r="EN91" s="1"/>
      <c r="EO91" s="8">
        <v>93123</v>
      </c>
      <c r="EP91" s="8">
        <v>4169</v>
      </c>
      <c r="EQ91" s="8">
        <v>27211</v>
      </c>
      <c r="ER91" s="8">
        <v>42647</v>
      </c>
      <c r="ES91" s="8">
        <v>2901</v>
      </c>
      <c r="ET91" s="9">
        <v>534</v>
      </c>
      <c r="EU91" s="10">
        <v>4.5</v>
      </c>
      <c r="EV91" s="11">
        <v>22.3</v>
      </c>
      <c r="EW91" s="12">
        <v>0.223</v>
      </c>
      <c r="EX91" s="8">
        <v>119849.42084942084</v>
      </c>
      <c r="EY91" s="1"/>
      <c r="EZ91" s="8">
        <v>289679</v>
      </c>
      <c r="FA91" s="8">
        <v>12080</v>
      </c>
      <c r="FB91" s="8">
        <v>109812</v>
      </c>
      <c r="FC91" s="8">
        <v>78613</v>
      </c>
      <c r="FD91" s="8">
        <v>11590</v>
      </c>
      <c r="FE91" s="9">
        <v>866</v>
      </c>
      <c r="FF91" s="10">
        <v>4.6100000000000003</v>
      </c>
      <c r="FG91" s="11">
        <v>22.4</v>
      </c>
      <c r="FH91" s="12">
        <v>0.22399999999999998</v>
      </c>
      <c r="FI91" s="8">
        <v>373297.68041237112</v>
      </c>
    </row>
    <row r="92" spans="1:165" x14ac:dyDescent="0.25">
      <c r="A92" s="9" t="s">
        <v>230</v>
      </c>
      <c r="B92" s="9" t="s">
        <v>298</v>
      </c>
      <c r="C92" s="27">
        <v>118.88200000000001</v>
      </c>
      <c r="D92" s="27">
        <v>137.024</v>
      </c>
      <c r="E92" s="27">
        <v>12.345000000000001</v>
      </c>
      <c r="F92" s="27">
        <v>193.68799999999999</v>
      </c>
      <c r="G92" s="27">
        <v>32.281999999999996</v>
      </c>
      <c r="H92" s="27">
        <v>50.106999999999999</v>
      </c>
      <c r="I92" s="27">
        <v>30.343</v>
      </c>
      <c r="J92" s="10">
        <v>1.4135333956095282</v>
      </c>
      <c r="K92" s="27">
        <v>268.25099999999998</v>
      </c>
      <c r="L92" s="9"/>
      <c r="M92" s="27">
        <v>124.32</v>
      </c>
      <c r="N92" s="27">
        <v>215.37799999999999</v>
      </c>
      <c r="O92" s="27">
        <v>42.237000000000002</v>
      </c>
      <c r="P92" s="27">
        <v>306.06200000000001</v>
      </c>
      <c r="Q92" s="27">
        <v>24.369</v>
      </c>
      <c r="R92" s="27">
        <v>51.503999999999998</v>
      </c>
      <c r="S92" s="27">
        <v>39.363999999999997</v>
      </c>
      <c r="T92" s="10">
        <v>1.4210457892635273</v>
      </c>
      <c r="U92" s="27">
        <v>381.935</v>
      </c>
      <c r="V92" s="9"/>
      <c r="W92" s="27">
        <v>156.83199999999999</v>
      </c>
      <c r="X92" s="27">
        <v>4662.2920000000004</v>
      </c>
      <c r="Y92" s="27">
        <v>9.1780000000000008</v>
      </c>
      <c r="Z92" s="27">
        <v>71.427999999999997</v>
      </c>
      <c r="AA92" s="27">
        <v>282.93400000000003</v>
      </c>
      <c r="AB92" s="27">
        <v>107.13200000000001</v>
      </c>
      <c r="AC92" s="27">
        <v>420.00400000000002</v>
      </c>
      <c r="AD92" s="27">
        <v>63.16</v>
      </c>
      <c r="AE92" s="9">
        <v>3900</v>
      </c>
      <c r="AF92" s="10">
        <v>16.478373048131367</v>
      </c>
      <c r="AG92" s="27">
        <v>546.89800000000002</v>
      </c>
      <c r="AH92" s="9"/>
      <c r="AI92" s="27">
        <v>223.35900000000001</v>
      </c>
      <c r="AJ92" s="27">
        <v>643.351</v>
      </c>
      <c r="AK92" s="27">
        <v>66.010999999999996</v>
      </c>
      <c r="AL92" s="27">
        <v>79.313000000000002</v>
      </c>
      <c r="AM92" s="27">
        <v>373.34</v>
      </c>
      <c r="AN92" s="27">
        <v>191.976</v>
      </c>
      <c r="AO92" s="27">
        <v>761.71900000000005</v>
      </c>
      <c r="AP92" s="27">
        <v>93.012</v>
      </c>
      <c r="AQ92" s="9">
        <v>6358</v>
      </c>
      <c r="AR92" s="10">
        <v>1.7232308351636578</v>
      </c>
      <c r="AS92" s="27">
        <v>788.67499999999995</v>
      </c>
      <c r="AT92" s="9"/>
      <c r="AU92" s="27">
        <v>286.68799999999999</v>
      </c>
      <c r="AV92" s="27">
        <v>923.97400000000005</v>
      </c>
      <c r="AW92" s="27">
        <v>222.86199999999999</v>
      </c>
      <c r="AX92" s="27">
        <v>128.191</v>
      </c>
      <c r="AY92" s="27">
        <v>700.00599999999997</v>
      </c>
      <c r="AZ92" s="27">
        <v>288.33300000000003</v>
      </c>
      <c r="BA92" s="27">
        <v>1242.221</v>
      </c>
      <c r="BB92" s="27">
        <v>57.555</v>
      </c>
      <c r="BC92" s="9">
        <v>7861</v>
      </c>
      <c r="BD92" s="10">
        <v>1.3199515432724862</v>
      </c>
      <c r="BE92" s="27">
        <v>1275.027</v>
      </c>
      <c r="BF92" s="1"/>
      <c r="BG92" s="8">
        <v>202.7</v>
      </c>
      <c r="BH92" s="8">
        <v>55.2</v>
      </c>
      <c r="BI92" s="8">
        <v>1226.8</v>
      </c>
      <c r="BJ92" s="8">
        <v>-40.4</v>
      </c>
      <c r="BK92" s="9">
        <v>7861</v>
      </c>
      <c r="BL92" s="10">
        <v>1.26</v>
      </c>
      <c r="BM92" s="11">
        <v>82.5</v>
      </c>
      <c r="BN92" s="12">
        <v>0.82499999999999996</v>
      </c>
      <c r="BO92" s="8">
        <v>1158.285714285714</v>
      </c>
      <c r="BP92" s="1"/>
      <c r="BQ92" s="8" t="s">
        <v>340</v>
      </c>
      <c r="BR92" s="8" t="s">
        <v>340</v>
      </c>
      <c r="BS92" s="8" t="s">
        <v>340</v>
      </c>
      <c r="BT92" s="8" t="s">
        <v>340</v>
      </c>
      <c r="BU92" s="8" t="s">
        <v>340</v>
      </c>
      <c r="BV92" s="8" t="s">
        <v>340</v>
      </c>
      <c r="BW92" s="8" t="s">
        <v>340</v>
      </c>
      <c r="BX92" s="12" t="s">
        <v>340</v>
      </c>
      <c r="BY92" s="8" t="s">
        <v>340</v>
      </c>
      <c r="BZ92" s="42"/>
      <c r="CA92" s="8" t="s">
        <v>340</v>
      </c>
      <c r="CB92" s="8" t="s">
        <v>340</v>
      </c>
      <c r="CC92" s="8" t="s">
        <v>340</v>
      </c>
      <c r="CD92" s="8" t="s">
        <v>340</v>
      </c>
      <c r="CE92" s="8" t="s">
        <v>340</v>
      </c>
      <c r="CF92" s="9" t="s">
        <v>340</v>
      </c>
      <c r="CG92" s="10" t="s">
        <v>340</v>
      </c>
      <c r="CH92" s="11" t="s">
        <v>340</v>
      </c>
      <c r="CI92" s="12">
        <v>0</v>
      </c>
      <c r="CJ92" s="8" t="s">
        <v>340</v>
      </c>
      <c r="CK92" s="1"/>
      <c r="CL92" s="8" t="s">
        <v>340</v>
      </c>
      <c r="CM92" s="8" t="s">
        <v>340</v>
      </c>
      <c r="CN92" s="8" t="s">
        <v>340</v>
      </c>
      <c r="CO92" s="8" t="s">
        <v>340</v>
      </c>
      <c r="CP92" s="8" t="s">
        <v>340</v>
      </c>
      <c r="CQ92" s="9" t="s">
        <v>340</v>
      </c>
      <c r="CR92" s="10" t="s">
        <v>340</v>
      </c>
      <c r="CS92" s="11" t="s">
        <v>340</v>
      </c>
      <c r="CT92" s="12">
        <v>0</v>
      </c>
      <c r="CU92" s="8" t="s">
        <v>340</v>
      </c>
      <c r="CV92" s="1"/>
      <c r="CW92" s="8">
        <v>126.5</v>
      </c>
      <c r="CX92" s="8">
        <v>284.89999999999998</v>
      </c>
      <c r="CY92" s="8">
        <v>557.5</v>
      </c>
      <c r="CZ92" s="8">
        <v>5846.6</v>
      </c>
      <c r="DA92" s="8">
        <v>-57.1</v>
      </c>
      <c r="DB92" s="9">
        <v>2500</v>
      </c>
      <c r="DC92" s="10">
        <v>1.57</v>
      </c>
      <c r="DD92" s="11">
        <v>96.1</v>
      </c>
      <c r="DE92" s="12">
        <v>0.96099999999999997</v>
      </c>
      <c r="DF92" s="8">
        <v>3243.5897435897409</v>
      </c>
      <c r="DG92" s="1"/>
      <c r="DH92" s="8" t="s">
        <v>340</v>
      </c>
      <c r="DI92" s="8" t="s">
        <v>340</v>
      </c>
      <c r="DJ92" s="8" t="s">
        <v>340</v>
      </c>
      <c r="DK92" s="8" t="s">
        <v>340</v>
      </c>
      <c r="DL92" s="8" t="s">
        <v>340</v>
      </c>
      <c r="DM92" s="8" t="s">
        <v>340</v>
      </c>
      <c r="DN92" s="8" t="s">
        <v>340</v>
      </c>
      <c r="DO92" s="8" t="s">
        <v>340</v>
      </c>
      <c r="DP92" s="12" t="s">
        <v>340</v>
      </c>
      <c r="DQ92" s="8" t="s">
        <v>340</v>
      </c>
      <c r="DR92" s="1"/>
      <c r="DS92" s="8" t="s">
        <v>340</v>
      </c>
      <c r="DT92" s="8" t="s">
        <v>340</v>
      </c>
      <c r="DU92" s="8" t="s">
        <v>340</v>
      </c>
      <c r="DV92" s="8" t="s">
        <v>340</v>
      </c>
      <c r="DW92" s="8" t="s">
        <v>340</v>
      </c>
      <c r="DX92" s="8" t="s">
        <v>340</v>
      </c>
      <c r="DY92" s="8" t="s">
        <v>340</v>
      </c>
      <c r="DZ92" s="8" t="s">
        <v>340</v>
      </c>
      <c r="EA92" s="12" t="s">
        <v>340</v>
      </c>
      <c r="EB92" s="8" t="s">
        <v>340</v>
      </c>
      <c r="EC92" s="1"/>
      <c r="ED92" s="8" t="s">
        <v>340</v>
      </c>
      <c r="EE92" s="8" t="s">
        <v>340</v>
      </c>
      <c r="EF92" s="8" t="s">
        <v>340</v>
      </c>
      <c r="EG92" s="8" t="s">
        <v>340</v>
      </c>
      <c r="EH92" s="8" t="s">
        <v>340</v>
      </c>
      <c r="EI92" s="8" t="s">
        <v>340</v>
      </c>
      <c r="EJ92" s="8" t="s">
        <v>340</v>
      </c>
      <c r="EK92" s="8" t="s">
        <v>340</v>
      </c>
      <c r="EL92" s="8" t="s">
        <v>340</v>
      </c>
      <c r="EM92" s="8" t="s">
        <v>340</v>
      </c>
      <c r="EN92" s="1"/>
      <c r="EO92" s="8" t="s">
        <v>340</v>
      </c>
      <c r="EP92" s="8" t="s">
        <v>340</v>
      </c>
      <c r="EQ92" s="8" t="s">
        <v>340</v>
      </c>
      <c r="ER92" s="8" t="s">
        <v>340</v>
      </c>
      <c r="ES92" s="8" t="s">
        <v>340</v>
      </c>
      <c r="ET92" s="8" t="s">
        <v>340</v>
      </c>
      <c r="EU92" s="8" t="s">
        <v>340</v>
      </c>
      <c r="EV92" s="8" t="s">
        <v>340</v>
      </c>
      <c r="EW92" s="8" t="s">
        <v>340</v>
      </c>
      <c r="EX92" s="8" t="s">
        <v>340</v>
      </c>
      <c r="EY92" s="1"/>
      <c r="EZ92" s="8" t="s">
        <v>340</v>
      </c>
      <c r="FA92" s="8" t="s">
        <v>340</v>
      </c>
      <c r="FB92" s="8" t="s">
        <v>340</v>
      </c>
      <c r="FC92" s="8" t="s">
        <v>340</v>
      </c>
      <c r="FD92" s="8" t="s">
        <v>340</v>
      </c>
      <c r="FE92" s="8" t="s">
        <v>340</v>
      </c>
      <c r="FF92" s="8" t="s">
        <v>340</v>
      </c>
      <c r="FG92" s="8" t="s">
        <v>340</v>
      </c>
      <c r="FH92" s="8" t="s">
        <v>340</v>
      </c>
      <c r="FI92" s="8" t="s">
        <v>340</v>
      </c>
    </row>
    <row r="93" spans="1:165" x14ac:dyDescent="0.25">
      <c r="A93" s="9" t="s">
        <v>45</v>
      </c>
      <c r="B93" s="9" t="s">
        <v>280</v>
      </c>
      <c r="C93" s="27">
        <v>30.635999999999999</v>
      </c>
      <c r="D93" s="27">
        <v>15.757</v>
      </c>
      <c r="E93" s="27">
        <v>3.4449999999999998</v>
      </c>
      <c r="F93" s="27">
        <v>26.524999999999999</v>
      </c>
      <c r="G93" s="27">
        <v>0.379</v>
      </c>
      <c r="H93" s="27">
        <v>22.934000000000001</v>
      </c>
      <c r="I93" s="27">
        <v>5.4480000000000004</v>
      </c>
      <c r="J93" s="10">
        <v>1.6833788157644221</v>
      </c>
      <c r="K93" s="27">
        <v>49.838000000000001</v>
      </c>
      <c r="L93" s="9"/>
      <c r="M93" s="27">
        <v>41.499000000000002</v>
      </c>
      <c r="N93" s="27">
        <v>24.812000000000001</v>
      </c>
      <c r="O93" s="27">
        <v>5.875</v>
      </c>
      <c r="P93" s="27">
        <v>30.812000000000001</v>
      </c>
      <c r="Q93" s="27">
        <v>0.46400000000000002</v>
      </c>
      <c r="R93" s="27">
        <v>40.909999999999997</v>
      </c>
      <c r="S93" s="27">
        <v>6.3609999999999998</v>
      </c>
      <c r="T93" s="10">
        <v>1.2418184749314847</v>
      </c>
      <c r="U93" s="27">
        <v>72.186000000000007</v>
      </c>
      <c r="V93" s="9"/>
      <c r="W93" s="27">
        <v>48.975000000000001</v>
      </c>
      <c r="X93" s="27">
        <v>36.704999999999998</v>
      </c>
      <c r="Y93" s="27">
        <v>0.39300000000000002</v>
      </c>
      <c r="Z93" s="27">
        <v>52.908999999999999</v>
      </c>
      <c r="AA93" s="27">
        <v>28.263999999999999</v>
      </c>
      <c r="AB93" s="27">
        <v>12.768000000000001</v>
      </c>
      <c r="AC93" s="27">
        <v>87.647999999999996</v>
      </c>
      <c r="AD93" s="27">
        <v>10.691000000000001</v>
      </c>
      <c r="AE93" s="9">
        <v>400</v>
      </c>
      <c r="AF93" s="10">
        <v>1.2986484574016417</v>
      </c>
      <c r="AG93" s="27">
        <v>90.007000000000005</v>
      </c>
      <c r="AH93" s="9"/>
      <c r="AI93" s="27">
        <v>67.242000000000004</v>
      </c>
      <c r="AJ93" s="27">
        <v>96.114999999999995</v>
      </c>
      <c r="AK93" s="27">
        <v>0.42099999999999999</v>
      </c>
      <c r="AL93" s="27">
        <v>55.267000000000003</v>
      </c>
      <c r="AM93" s="27">
        <v>66.924000000000007</v>
      </c>
      <c r="AN93" s="27">
        <v>17.637</v>
      </c>
      <c r="AO93" s="27">
        <v>186.02600000000001</v>
      </c>
      <c r="AP93" s="27">
        <v>36.265000000000001</v>
      </c>
      <c r="AQ93" s="9" t="s">
        <v>340</v>
      </c>
      <c r="AR93" s="10">
        <v>1.4361813400274939</v>
      </c>
      <c r="AS93" s="27">
        <v>151.803</v>
      </c>
      <c r="AT93" s="9"/>
      <c r="AU93" s="27">
        <v>81.347999999999999</v>
      </c>
      <c r="AV93" s="27">
        <v>111.33</v>
      </c>
      <c r="AW93" s="27">
        <v>0.42599999999999999</v>
      </c>
      <c r="AX93" s="27">
        <v>75.039000000000001</v>
      </c>
      <c r="AY93" s="27">
        <v>76.516999999999996</v>
      </c>
      <c r="AZ93" s="27">
        <v>28.93</v>
      </c>
      <c r="BA93" s="27">
        <v>245.21</v>
      </c>
      <c r="BB93" s="27">
        <v>7.5389999999999997</v>
      </c>
      <c r="BC93" s="9">
        <v>780</v>
      </c>
      <c r="BD93" s="10">
        <v>1.4549707908046579</v>
      </c>
      <c r="BE93" s="27">
        <v>186.79499999999999</v>
      </c>
      <c r="BF93" s="1"/>
      <c r="BG93" s="8">
        <v>110.6</v>
      </c>
      <c r="BH93" s="8">
        <v>66.7</v>
      </c>
      <c r="BI93" s="8">
        <v>338.2</v>
      </c>
      <c r="BJ93" s="8">
        <v>28.2</v>
      </c>
      <c r="BK93" s="9">
        <v>620</v>
      </c>
      <c r="BL93" s="10">
        <v>1.42</v>
      </c>
      <c r="BM93" s="11">
        <v>52.3</v>
      </c>
      <c r="BN93" s="12">
        <v>0.52300000000000002</v>
      </c>
      <c r="BO93" s="8">
        <v>231.86582809224319</v>
      </c>
      <c r="BP93" s="1"/>
      <c r="BQ93" s="8">
        <v>165</v>
      </c>
      <c r="BR93" s="8">
        <v>84.7</v>
      </c>
      <c r="BS93" s="8">
        <v>464.9</v>
      </c>
      <c r="BT93" s="8">
        <v>49.7</v>
      </c>
      <c r="BU93" s="9">
        <v>650</v>
      </c>
      <c r="BV93" s="10">
        <v>1.53</v>
      </c>
      <c r="BW93" s="11">
        <v>41.6</v>
      </c>
      <c r="BX93" s="12">
        <v>0.41600000000000004</v>
      </c>
      <c r="BY93" s="8">
        <v>282.53424657534248</v>
      </c>
      <c r="BZ93" s="1"/>
      <c r="CA93" s="8">
        <v>349.5</v>
      </c>
      <c r="CB93" s="8">
        <v>162.1</v>
      </c>
      <c r="CC93" s="8">
        <v>77.5</v>
      </c>
      <c r="CD93" s="8">
        <v>595.70000000000005</v>
      </c>
      <c r="CE93" s="8">
        <v>28</v>
      </c>
      <c r="CF93" s="9">
        <v>980</v>
      </c>
      <c r="CG93" s="10">
        <v>1.57</v>
      </c>
      <c r="CH93" s="11">
        <v>33.799999999999997</v>
      </c>
      <c r="CI93" s="12">
        <v>0.33799999999999997</v>
      </c>
      <c r="CJ93" s="8">
        <v>527.94561933534737</v>
      </c>
      <c r="CK93" s="1"/>
      <c r="CL93" s="8">
        <v>538.29999999999995</v>
      </c>
      <c r="CM93" s="8">
        <v>290.60000000000002</v>
      </c>
      <c r="CN93" s="8">
        <v>116.8</v>
      </c>
      <c r="CO93" s="8">
        <v>1023.7</v>
      </c>
      <c r="CP93" s="8">
        <v>71.3</v>
      </c>
      <c r="CQ93" s="9">
        <v>950</v>
      </c>
      <c r="CR93" s="10">
        <v>1.27</v>
      </c>
      <c r="CS93" s="11">
        <v>39.200000000000003</v>
      </c>
      <c r="CT93" s="12">
        <v>0.39200000000000002</v>
      </c>
      <c r="CU93" s="8">
        <v>885.36184210526312</v>
      </c>
      <c r="CV93" s="1"/>
      <c r="CW93" s="8">
        <v>1016.1</v>
      </c>
      <c r="CX93" s="8">
        <v>696.3</v>
      </c>
      <c r="CY93" s="8">
        <v>254.7</v>
      </c>
      <c r="CZ93" s="8">
        <v>2718.3</v>
      </c>
      <c r="DA93" s="8">
        <v>408.3</v>
      </c>
      <c r="DB93" s="9">
        <v>1400</v>
      </c>
      <c r="DC93" s="10">
        <v>0.99</v>
      </c>
      <c r="DD93" s="11">
        <v>52</v>
      </c>
      <c r="DE93" s="12">
        <v>0.52</v>
      </c>
      <c r="DF93" s="8">
        <v>2116.875</v>
      </c>
      <c r="DG93" s="1"/>
      <c r="DH93" s="8">
        <v>1910.2</v>
      </c>
      <c r="DI93" s="8">
        <v>1474.6</v>
      </c>
      <c r="DJ93" s="8">
        <v>486.4</v>
      </c>
      <c r="DK93" s="8">
        <v>4638</v>
      </c>
      <c r="DL93" s="8">
        <v>-104.4</v>
      </c>
      <c r="DM93" s="9">
        <v>600</v>
      </c>
      <c r="DN93" s="10">
        <v>0.89</v>
      </c>
      <c r="DO93" s="11">
        <v>56.5</v>
      </c>
      <c r="DP93" s="12">
        <v>0.56499999999999995</v>
      </c>
      <c r="DQ93" s="8">
        <v>4391.2643678160912</v>
      </c>
      <c r="DR93" s="1"/>
      <c r="DS93" s="8">
        <v>3780</v>
      </c>
      <c r="DT93" s="8">
        <v>2791.8</v>
      </c>
      <c r="DU93" s="8">
        <v>1095.4000000000001</v>
      </c>
      <c r="DV93" s="8">
        <v>8411.4</v>
      </c>
      <c r="DW93" s="8">
        <v>138.19999999999999</v>
      </c>
      <c r="DX93" s="9">
        <v>660</v>
      </c>
      <c r="DY93" s="10">
        <v>0.99</v>
      </c>
      <c r="DZ93" s="11">
        <v>49.8</v>
      </c>
      <c r="EA93" s="12">
        <v>0.498</v>
      </c>
      <c r="EB93" s="8">
        <v>7529.880478087649</v>
      </c>
      <c r="EC93" s="1"/>
      <c r="ED93" s="8">
        <v>10042</v>
      </c>
      <c r="EE93" s="8">
        <v>6969</v>
      </c>
      <c r="EF93" s="8">
        <v>2895</v>
      </c>
      <c r="EG93" s="8">
        <v>22944</v>
      </c>
      <c r="EH93" s="8">
        <v>938</v>
      </c>
      <c r="EI93" s="40">
        <v>1500</v>
      </c>
      <c r="EJ93" s="10">
        <v>0.97</v>
      </c>
      <c r="EK93" s="11">
        <v>49.1</v>
      </c>
      <c r="EL93" s="12">
        <v>0.49099999999999999</v>
      </c>
      <c r="EM93" s="8">
        <v>19728.880157170923</v>
      </c>
      <c r="EN93" s="1"/>
      <c r="EO93" s="8">
        <v>41627</v>
      </c>
      <c r="EP93" s="8">
        <v>26762</v>
      </c>
      <c r="EQ93" s="8">
        <v>5629</v>
      </c>
      <c r="ER93" s="8">
        <v>83028</v>
      </c>
      <c r="ES93" s="8">
        <v>12799</v>
      </c>
      <c r="ET93" s="9">
        <v>1087</v>
      </c>
      <c r="EU93" s="10">
        <v>1.26</v>
      </c>
      <c r="EV93" s="11">
        <v>46.4</v>
      </c>
      <c r="EW93" s="12">
        <v>0.46399999999999997</v>
      </c>
      <c r="EX93" s="8">
        <v>77662.313432835814</v>
      </c>
      <c r="EY93" s="1"/>
      <c r="EZ93" s="8">
        <v>164918</v>
      </c>
      <c r="FA93" s="8">
        <v>142355</v>
      </c>
      <c r="FB93" s="8">
        <v>12660</v>
      </c>
      <c r="FC93" s="8">
        <v>310670</v>
      </c>
      <c r="FD93" s="8">
        <v>13120</v>
      </c>
      <c r="FE93" s="9">
        <v>1000</v>
      </c>
      <c r="FF93" s="10">
        <v>0.93</v>
      </c>
      <c r="FG93" s="11">
        <v>51.1</v>
      </c>
      <c r="FH93" s="12">
        <v>0.51100000000000001</v>
      </c>
      <c r="FI93" s="8">
        <v>337255.62372188142</v>
      </c>
    </row>
    <row r="94" spans="1:165" x14ac:dyDescent="0.25">
      <c r="A94" s="9" t="s">
        <v>139</v>
      </c>
      <c r="B94" s="9" t="s">
        <v>308</v>
      </c>
      <c r="C94" s="27">
        <v>31.667999999999999</v>
      </c>
      <c r="D94" s="27">
        <v>2.6509999999999998</v>
      </c>
      <c r="E94" s="27">
        <v>0.45400000000000001</v>
      </c>
      <c r="F94" s="27">
        <v>5.9429999999999996</v>
      </c>
      <c r="G94" s="27">
        <v>0</v>
      </c>
      <c r="H94" s="27">
        <v>28.83</v>
      </c>
      <c r="I94" s="27">
        <v>4.0250000000000004</v>
      </c>
      <c r="J94" s="10">
        <v>2.2417955488494909</v>
      </c>
      <c r="K94" s="27">
        <v>34.773000000000003</v>
      </c>
      <c r="L94" s="9"/>
      <c r="M94" s="27">
        <v>33.957000000000001</v>
      </c>
      <c r="N94" s="27">
        <v>3.734</v>
      </c>
      <c r="O94" s="27">
        <v>6.2530000000000001</v>
      </c>
      <c r="P94" s="27">
        <v>6.9119999999999999</v>
      </c>
      <c r="Q94" s="27">
        <v>1.6E-2</v>
      </c>
      <c r="R94" s="27">
        <v>37.015999999999998</v>
      </c>
      <c r="S94" s="27">
        <v>4.5339999999999998</v>
      </c>
      <c r="T94" s="10">
        <v>1.8510980182110337</v>
      </c>
      <c r="U94" s="27">
        <v>43.944000000000003</v>
      </c>
      <c r="V94" s="9"/>
      <c r="W94" s="27">
        <v>42.469000000000001</v>
      </c>
      <c r="X94" s="27">
        <v>11.023999999999999</v>
      </c>
      <c r="Y94" s="27">
        <v>1.6E-2</v>
      </c>
      <c r="Z94" s="27">
        <v>43.487000000000002</v>
      </c>
      <c r="AA94" s="27">
        <v>5.0430000000000001</v>
      </c>
      <c r="AB94" s="27">
        <v>7.0149999999999997</v>
      </c>
      <c r="AC94" s="27">
        <v>34.317</v>
      </c>
      <c r="AD94" s="27">
        <v>7.4829999999999997</v>
      </c>
      <c r="AE94" s="9">
        <v>273</v>
      </c>
      <c r="AF94" s="10">
        <v>2.1860003965893315</v>
      </c>
      <c r="AG94" s="27">
        <v>54.527000000000001</v>
      </c>
      <c r="AH94" s="9"/>
      <c r="AI94" s="27">
        <v>49.600999999999999</v>
      </c>
      <c r="AJ94" s="27">
        <v>12.037000000000001</v>
      </c>
      <c r="AK94" s="27">
        <v>0</v>
      </c>
      <c r="AL94" s="27">
        <v>53.348999999999997</v>
      </c>
      <c r="AM94" s="27">
        <v>7.7489999999999997</v>
      </c>
      <c r="AN94" s="27">
        <v>8.0359999999999996</v>
      </c>
      <c r="AO94" s="27">
        <v>43.805</v>
      </c>
      <c r="AP94" s="27">
        <v>8.9410000000000007</v>
      </c>
      <c r="AQ94" s="9">
        <v>274</v>
      </c>
      <c r="AR94" s="10">
        <v>1.5533617240934314</v>
      </c>
      <c r="AS94" s="27">
        <v>65.385999999999996</v>
      </c>
      <c r="AT94" s="9"/>
      <c r="AU94" s="27">
        <v>76.346999999999994</v>
      </c>
      <c r="AV94" s="27">
        <v>23.927</v>
      </c>
      <c r="AW94" s="27">
        <v>0</v>
      </c>
      <c r="AX94" s="27">
        <v>75.301000000000002</v>
      </c>
      <c r="AY94" s="27">
        <v>12.349</v>
      </c>
      <c r="AZ94" s="27">
        <v>10.532</v>
      </c>
      <c r="BA94" s="27">
        <v>58.518999999999998</v>
      </c>
      <c r="BB94" s="27">
        <v>9.1389999999999993</v>
      </c>
      <c r="BC94" s="9">
        <v>290</v>
      </c>
      <c r="BD94" s="10">
        <v>1.9375657948011984</v>
      </c>
      <c r="BE94" s="27">
        <v>99.227999999999994</v>
      </c>
      <c r="BF94" s="1"/>
      <c r="BG94" s="8">
        <v>109.2</v>
      </c>
      <c r="BH94" s="8">
        <v>98.3</v>
      </c>
      <c r="BI94" s="8">
        <v>97.3</v>
      </c>
      <c r="BJ94" s="8">
        <v>11.1</v>
      </c>
      <c r="BK94" s="9">
        <v>344</v>
      </c>
      <c r="BL94" s="10">
        <v>1.28</v>
      </c>
      <c r="BM94" s="11">
        <v>19.5</v>
      </c>
      <c r="BN94" s="12">
        <v>0.19500000000000001</v>
      </c>
      <c r="BO94" s="8">
        <v>135.6521739130435</v>
      </c>
      <c r="BP94" s="1"/>
      <c r="BQ94" s="8">
        <v>141</v>
      </c>
      <c r="BR94" s="8">
        <v>142.80000000000001</v>
      </c>
      <c r="BS94" s="8">
        <v>151.80000000000001</v>
      </c>
      <c r="BT94" s="8">
        <v>16.7</v>
      </c>
      <c r="BU94" s="9">
        <v>400</v>
      </c>
      <c r="BV94" s="10">
        <v>1.54</v>
      </c>
      <c r="BW94" s="11">
        <v>27.8</v>
      </c>
      <c r="BX94" s="12">
        <v>0.27800000000000002</v>
      </c>
      <c r="BY94" s="8">
        <v>195.29085872576178</v>
      </c>
      <c r="BZ94" s="1"/>
      <c r="CA94" s="8">
        <v>256.89999999999998</v>
      </c>
      <c r="CB94" s="8">
        <v>293</v>
      </c>
      <c r="CC94" s="8">
        <v>3.1</v>
      </c>
      <c r="CD94" s="8">
        <v>198.1</v>
      </c>
      <c r="CE94" s="8">
        <v>33.799999999999997</v>
      </c>
      <c r="CF94" s="9">
        <v>358</v>
      </c>
      <c r="CG94" s="10">
        <v>1.18</v>
      </c>
      <c r="CH94" s="11">
        <v>30.2</v>
      </c>
      <c r="CI94" s="12">
        <v>0.30199999999999999</v>
      </c>
      <c r="CJ94" s="8">
        <v>368.05157593123209</v>
      </c>
      <c r="CK94" s="1"/>
      <c r="CL94" s="8">
        <v>383.3</v>
      </c>
      <c r="CM94" s="8">
        <v>529.20000000000005</v>
      </c>
      <c r="CN94" s="8">
        <v>3.8</v>
      </c>
      <c r="CO94" s="8">
        <v>299.89999999999998</v>
      </c>
      <c r="CP94" s="8">
        <v>9.5</v>
      </c>
      <c r="CQ94" s="9">
        <v>360</v>
      </c>
      <c r="CR94" s="10">
        <v>0.46</v>
      </c>
      <c r="CS94" s="11">
        <v>37.200000000000003</v>
      </c>
      <c r="CT94" s="12">
        <v>0.37200000000000005</v>
      </c>
      <c r="CU94" s="8">
        <v>610.35031847133769</v>
      </c>
      <c r="CV94" s="1"/>
      <c r="CW94" s="8">
        <v>756.1</v>
      </c>
      <c r="CX94" s="8">
        <v>988.6</v>
      </c>
      <c r="CY94" s="8">
        <v>6</v>
      </c>
      <c r="CZ94" s="8">
        <v>678.2</v>
      </c>
      <c r="DA94" s="8">
        <v>142.30000000000001</v>
      </c>
      <c r="DB94" s="9">
        <v>394</v>
      </c>
      <c r="DC94" s="10">
        <v>0.6</v>
      </c>
      <c r="DD94" s="11">
        <v>37.6</v>
      </c>
      <c r="DE94" s="12">
        <v>0.376</v>
      </c>
      <c r="DF94" s="8">
        <v>1211.698717948718</v>
      </c>
      <c r="DG94" s="1"/>
      <c r="DH94" s="8">
        <v>1794.8</v>
      </c>
      <c r="DI94" s="8">
        <v>2355.5</v>
      </c>
      <c r="DJ94" s="8">
        <v>11.6</v>
      </c>
      <c r="DK94" s="8">
        <v>967.5</v>
      </c>
      <c r="DL94" s="8">
        <v>370.9</v>
      </c>
      <c r="DM94" s="9">
        <v>415</v>
      </c>
      <c r="DN94" s="10">
        <v>0.75</v>
      </c>
      <c r="DO94" s="11">
        <v>37.5</v>
      </c>
      <c r="DP94" s="12">
        <v>0.375</v>
      </c>
      <c r="DQ94" s="8">
        <v>2871.68</v>
      </c>
      <c r="DR94" s="1"/>
      <c r="DS94" s="8">
        <v>4001.1</v>
      </c>
      <c r="DT94" s="8">
        <v>5164.7</v>
      </c>
      <c r="DU94" s="8">
        <v>36.200000000000003</v>
      </c>
      <c r="DV94" s="8">
        <v>2405</v>
      </c>
      <c r="DW94" s="8">
        <v>593.9</v>
      </c>
      <c r="DX94" s="9">
        <v>340</v>
      </c>
      <c r="DY94" s="10">
        <v>0.88</v>
      </c>
      <c r="DZ94" s="11">
        <v>33.5</v>
      </c>
      <c r="EA94" s="12">
        <v>0.33500000000000002</v>
      </c>
      <c r="EB94" s="8">
        <v>6016.6917293233082</v>
      </c>
      <c r="EC94" s="1"/>
      <c r="ED94" s="8">
        <v>11474</v>
      </c>
      <c r="EE94" s="8">
        <v>14687</v>
      </c>
      <c r="EF94" s="8">
        <v>104</v>
      </c>
      <c r="EG94" s="8">
        <v>6329</v>
      </c>
      <c r="EH94" s="8">
        <v>1667</v>
      </c>
      <c r="EI94" s="40">
        <v>460</v>
      </c>
      <c r="EJ94" s="10">
        <v>0.72</v>
      </c>
      <c r="EK94" s="11">
        <v>32.1</v>
      </c>
      <c r="EL94" s="12">
        <v>0.32100000000000001</v>
      </c>
      <c r="EM94" s="8">
        <v>16898.379970544916</v>
      </c>
      <c r="EN94" s="1"/>
      <c r="EO94" s="8">
        <v>40839</v>
      </c>
      <c r="EP94" s="8">
        <v>49395</v>
      </c>
      <c r="EQ94" s="8">
        <v>328</v>
      </c>
      <c r="ER94" s="8">
        <v>20902</v>
      </c>
      <c r="ES94" s="8">
        <v>6686</v>
      </c>
      <c r="ET94" s="9">
        <v>469</v>
      </c>
      <c r="EU94" s="10">
        <v>0.83</v>
      </c>
      <c r="EV94" s="11">
        <v>29.6</v>
      </c>
      <c r="EW94" s="12">
        <v>0.29600000000000004</v>
      </c>
      <c r="EX94" s="8">
        <v>58009.943181818184</v>
      </c>
      <c r="EY94" s="1"/>
      <c r="EZ94" s="8">
        <v>146253</v>
      </c>
      <c r="FA94" s="8">
        <v>168418</v>
      </c>
      <c r="FB94" s="8">
        <v>1976</v>
      </c>
      <c r="FC94" s="8">
        <v>78262</v>
      </c>
      <c r="FD94" s="8">
        <v>22555</v>
      </c>
      <c r="FE94" s="9">
        <v>469</v>
      </c>
      <c r="FF94" s="10">
        <v>0.84</v>
      </c>
      <c r="FG94" s="11">
        <v>28.1</v>
      </c>
      <c r="FH94" s="12">
        <v>0.28100000000000003</v>
      </c>
      <c r="FI94" s="8">
        <v>203411.68289290683</v>
      </c>
    </row>
    <row r="95" spans="1:165" x14ac:dyDescent="0.25">
      <c r="A95" s="9" t="s">
        <v>220</v>
      </c>
      <c r="B95" s="9" t="s">
        <v>318</v>
      </c>
      <c r="C95" s="27">
        <v>6472.2359999999999</v>
      </c>
      <c r="D95" s="27">
        <v>653.18600000000004</v>
      </c>
      <c r="E95" s="27">
        <v>2924.145</v>
      </c>
      <c r="F95" s="27">
        <v>995.28</v>
      </c>
      <c r="G95" s="27">
        <v>190.06100000000001</v>
      </c>
      <c r="H95" s="27">
        <v>8864.2260000000006</v>
      </c>
      <c r="I95" s="27">
        <v>646.32899999999995</v>
      </c>
      <c r="J95" s="10">
        <v>1.523731372074723</v>
      </c>
      <c r="K95" s="27">
        <v>10049.566999999999</v>
      </c>
      <c r="L95" s="9"/>
      <c r="M95" s="27">
        <v>8574.5130000000008</v>
      </c>
      <c r="N95" s="27">
        <v>631.529</v>
      </c>
      <c r="O95" s="27">
        <v>4510.18</v>
      </c>
      <c r="P95" s="27">
        <v>1368.182</v>
      </c>
      <c r="Q95" s="27">
        <v>6813.3850000000002</v>
      </c>
      <c r="R95" s="27">
        <v>5534.6549999999997</v>
      </c>
      <c r="S95" s="27">
        <v>1033.528</v>
      </c>
      <c r="T95" s="10">
        <v>2.1664594975052611</v>
      </c>
      <c r="U95" s="27">
        <v>13716.222</v>
      </c>
      <c r="V95" s="9"/>
      <c r="W95" s="27">
        <v>11775.82</v>
      </c>
      <c r="X95" s="27">
        <v>2150.7449999999999</v>
      </c>
      <c r="Y95" s="27">
        <v>9761.9439999999995</v>
      </c>
      <c r="Z95" s="27">
        <v>7292.5690000000004</v>
      </c>
      <c r="AA95" s="27">
        <v>976.35699999999997</v>
      </c>
      <c r="AB95" s="27">
        <v>6453.0810000000001</v>
      </c>
      <c r="AC95" s="27">
        <v>1721.1030000000001</v>
      </c>
      <c r="AD95" s="27">
        <v>1446.83</v>
      </c>
      <c r="AE95" s="9">
        <v>930</v>
      </c>
      <c r="AF95" s="10">
        <v>2.2028264251703016</v>
      </c>
      <c r="AG95" s="27">
        <v>19205.258000000002</v>
      </c>
      <c r="AH95" s="9"/>
      <c r="AI95" s="27">
        <v>15550.61</v>
      </c>
      <c r="AJ95" s="27">
        <v>2199.1999999999998</v>
      </c>
      <c r="AK95" s="27">
        <v>14728.735000000001</v>
      </c>
      <c r="AL95" s="27">
        <v>10030.222</v>
      </c>
      <c r="AM95" s="27">
        <v>1750.0740000000001</v>
      </c>
      <c r="AN95" s="27">
        <v>9657.473</v>
      </c>
      <c r="AO95" s="27">
        <v>2295.8850000000002</v>
      </c>
      <c r="AP95" s="27">
        <v>1887.8510000000001</v>
      </c>
      <c r="AQ95" s="9">
        <v>1018</v>
      </c>
      <c r="AR95" s="10">
        <v>1.2566325766796147</v>
      </c>
      <c r="AS95" s="27">
        <v>26958.156999999999</v>
      </c>
      <c r="AT95" s="9"/>
      <c r="AU95" s="27">
        <v>24329.036</v>
      </c>
      <c r="AV95" s="27">
        <v>2215.8620000000001</v>
      </c>
      <c r="AW95" s="27">
        <v>25478.845000000001</v>
      </c>
      <c r="AX95" s="27">
        <v>13941.971</v>
      </c>
      <c r="AY95" s="27">
        <v>2066.7539999999999</v>
      </c>
      <c r="AZ95" s="27">
        <v>15240.888000000001</v>
      </c>
      <c r="BA95" s="27">
        <v>4452.2579999999998</v>
      </c>
      <c r="BB95" s="27">
        <v>3853.5819999999999</v>
      </c>
      <c r="BC95" s="9">
        <v>1351</v>
      </c>
      <c r="BD95" s="10">
        <v>1.0721459835084388</v>
      </c>
      <c r="BE95" s="27">
        <v>41636.678</v>
      </c>
      <c r="BF95" s="1"/>
      <c r="BG95" s="8">
        <v>35088</v>
      </c>
      <c r="BH95" s="8">
        <v>333.4</v>
      </c>
      <c r="BI95" s="8">
        <v>5498</v>
      </c>
      <c r="BJ95" s="8">
        <v>4563.3999999999996</v>
      </c>
      <c r="BK95" s="9">
        <v>1700</v>
      </c>
      <c r="BL95" s="10">
        <v>1.51</v>
      </c>
      <c r="BM95" s="11">
        <v>47.5</v>
      </c>
      <c r="BN95" s="12">
        <v>0.47499999999999998</v>
      </c>
      <c r="BO95" s="8">
        <v>66834.28571428571</v>
      </c>
      <c r="BP95" s="1"/>
      <c r="BQ95" s="8">
        <v>52576.7</v>
      </c>
      <c r="BR95" s="8">
        <v>434.6</v>
      </c>
      <c r="BS95" s="8">
        <v>9145.4</v>
      </c>
      <c r="BT95" s="8">
        <v>6722.8</v>
      </c>
      <c r="BU95" s="9">
        <v>1764</v>
      </c>
      <c r="BV95" s="9">
        <v>1.36</v>
      </c>
      <c r="BW95" s="10">
        <v>42.8</v>
      </c>
      <c r="BX95" s="12">
        <v>0.42799999999999999</v>
      </c>
      <c r="BY95" s="8">
        <v>91917.307692307673</v>
      </c>
      <c r="BZ95" s="1"/>
      <c r="CA95" s="8">
        <v>121827.5</v>
      </c>
      <c r="CB95" s="8">
        <v>687.7</v>
      </c>
      <c r="CC95" s="8">
        <v>90796.4</v>
      </c>
      <c r="CD95" s="8">
        <v>19917.2</v>
      </c>
      <c r="CE95" s="8">
        <v>14798.3</v>
      </c>
      <c r="CF95" s="9">
        <v>2024</v>
      </c>
      <c r="CG95" s="10">
        <v>1.3</v>
      </c>
      <c r="CH95" s="11">
        <v>50.5</v>
      </c>
      <c r="CI95" s="12">
        <v>0.505</v>
      </c>
      <c r="CJ95" s="8">
        <v>246116.16161616161</v>
      </c>
      <c r="CK95" s="1"/>
      <c r="CL95" s="8">
        <v>227543.5</v>
      </c>
      <c r="CM95" s="8">
        <v>962.9</v>
      </c>
      <c r="CN95" s="8">
        <v>198989</v>
      </c>
      <c r="CO95" s="8">
        <v>68744.3</v>
      </c>
      <c r="CP95" s="8">
        <v>55183</v>
      </c>
      <c r="CQ95" s="9">
        <v>3000</v>
      </c>
      <c r="CR95" s="10">
        <v>0.67</v>
      </c>
      <c r="CS95" s="11">
        <v>55.2</v>
      </c>
      <c r="CT95" s="12">
        <v>0.55200000000000005</v>
      </c>
      <c r="CU95" s="8">
        <v>507909.59821428574</v>
      </c>
      <c r="CV95" s="1"/>
      <c r="CW95" s="8">
        <v>389051.7</v>
      </c>
      <c r="CX95" s="8">
        <v>1203.5</v>
      </c>
      <c r="CY95" s="8">
        <v>335816</v>
      </c>
      <c r="CZ95" s="8">
        <v>64443.1</v>
      </c>
      <c r="DA95" s="8">
        <v>36101.599999999999</v>
      </c>
      <c r="DB95" s="9">
        <v>2052</v>
      </c>
      <c r="DC95" s="10">
        <v>0.66</v>
      </c>
      <c r="DD95" s="11">
        <v>56.9</v>
      </c>
      <c r="DE95" s="12">
        <v>0.56899999999999995</v>
      </c>
      <c r="DF95" s="8">
        <v>902672.15777262172</v>
      </c>
      <c r="DG95" s="1"/>
      <c r="DH95" s="8">
        <v>872321.1</v>
      </c>
      <c r="DI95" s="8">
        <v>2211.5</v>
      </c>
      <c r="DJ95" s="8">
        <v>630295.80000000005</v>
      </c>
      <c r="DK95" s="8">
        <v>218725.5</v>
      </c>
      <c r="DL95" s="8">
        <v>136923</v>
      </c>
      <c r="DM95" s="9">
        <v>3000</v>
      </c>
      <c r="DN95" s="10">
        <v>0.82</v>
      </c>
      <c r="DO95" s="11">
        <v>59.5</v>
      </c>
      <c r="DP95" s="12">
        <v>0.59499999999999997</v>
      </c>
      <c r="DQ95" s="8">
        <v>2153879.2592592589</v>
      </c>
      <c r="DR95" s="43"/>
      <c r="DS95" s="8">
        <v>2193177.4</v>
      </c>
      <c r="DT95" s="8">
        <v>4108.8</v>
      </c>
      <c r="DU95" s="8">
        <v>1623248.4</v>
      </c>
      <c r="DV95" s="8">
        <v>497032</v>
      </c>
      <c r="DW95" s="8">
        <v>255773</v>
      </c>
      <c r="DX95" s="9">
        <v>2008</v>
      </c>
      <c r="DY95" s="10">
        <v>0.98</v>
      </c>
      <c r="DZ95" s="11">
        <v>55.4</v>
      </c>
      <c r="EA95" s="12">
        <v>0.55399999999999994</v>
      </c>
      <c r="EB95" s="8">
        <v>4917438.1165919276</v>
      </c>
      <c r="EC95" s="1"/>
      <c r="ED95" s="8">
        <v>6442432</v>
      </c>
      <c r="EE95" s="8">
        <v>13073</v>
      </c>
      <c r="EF95" s="8">
        <v>5085723</v>
      </c>
      <c r="EG95" s="8">
        <v>1430531</v>
      </c>
      <c r="EH95" s="8">
        <v>672679</v>
      </c>
      <c r="EI95" s="40">
        <v>1946</v>
      </c>
      <c r="EJ95" s="10">
        <v>0.42</v>
      </c>
      <c r="EK95" s="11">
        <v>58.5</v>
      </c>
      <c r="EL95" s="12">
        <v>0.58499999999999996</v>
      </c>
      <c r="EM95" s="8">
        <v>15523932.530120481</v>
      </c>
      <c r="EN95" s="1"/>
      <c r="EO95" s="8">
        <v>22334589</v>
      </c>
      <c r="EP95" s="8">
        <v>28299</v>
      </c>
      <c r="EQ95" s="8">
        <v>18406871</v>
      </c>
      <c r="ER95" s="8">
        <v>3768316</v>
      </c>
      <c r="ES95" s="8">
        <v>1739343</v>
      </c>
      <c r="ET95" s="9">
        <v>1963</v>
      </c>
      <c r="EU95" s="9">
        <v>0.75</v>
      </c>
      <c r="EV95" s="10">
        <v>59.9</v>
      </c>
      <c r="EW95" s="12">
        <v>0.59899999999999998</v>
      </c>
      <c r="EX95" s="8">
        <v>55697229.426433913</v>
      </c>
      <c r="EY95" s="1"/>
      <c r="EZ95" s="8">
        <v>75797953</v>
      </c>
      <c r="FA95" s="8">
        <v>123600</v>
      </c>
      <c r="FB95" s="8">
        <v>62896295</v>
      </c>
      <c r="FC95" s="8">
        <v>11134567</v>
      </c>
      <c r="FD95" s="8">
        <v>2721697</v>
      </c>
      <c r="FE95" s="9">
        <v>1985</v>
      </c>
      <c r="FF95" s="10">
        <v>0.42</v>
      </c>
      <c r="FG95" s="11">
        <v>61.9</v>
      </c>
      <c r="FH95" s="12">
        <v>0.61899999999999999</v>
      </c>
      <c r="FI95" s="8">
        <v>198944758.53018373</v>
      </c>
    </row>
    <row r="96" spans="1:165" x14ac:dyDescent="0.25">
      <c r="A96" s="9" t="s">
        <v>46</v>
      </c>
      <c r="B96" s="9" t="s">
        <v>270</v>
      </c>
      <c r="C96" s="27">
        <v>27.221</v>
      </c>
      <c r="D96" s="27">
        <v>26.774000000000001</v>
      </c>
      <c r="E96" s="27">
        <v>7.1999999999999995E-2</v>
      </c>
      <c r="F96" s="27">
        <v>30.779</v>
      </c>
      <c r="G96" s="27">
        <v>0</v>
      </c>
      <c r="H96" s="27">
        <v>23.288</v>
      </c>
      <c r="I96" s="27">
        <v>3.1150000000000002</v>
      </c>
      <c r="J96" s="10">
        <v>1.1495854186897736</v>
      </c>
      <c r="K96" s="27">
        <v>54.067</v>
      </c>
      <c r="L96" s="9"/>
      <c r="M96" s="27">
        <v>31.399000000000001</v>
      </c>
      <c r="N96" s="27">
        <v>20.617000000000001</v>
      </c>
      <c r="O96" s="27">
        <v>0.254</v>
      </c>
      <c r="P96" s="27">
        <v>26.317</v>
      </c>
      <c r="Q96" s="27">
        <v>0</v>
      </c>
      <c r="R96" s="27">
        <v>25.952999999999999</v>
      </c>
      <c r="S96" s="27">
        <v>2.0009999999999999</v>
      </c>
      <c r="T96" s="10">
        <v>1.2764708735509531</v>
      </c>
      <c r="U96" s="27">
        <v>52.27</v>
      </c>
      <c r="V96" s="9"/>
      <c r="W96" s="27">
        <v>41.588999999999999</v>
      </c>
      <c r="X96" s="27">
        <v>32.972000000000001</v>
      </c>
      <c r="Y96" s="27">
        <v>0</v>
      </c>
      <c r="Z96" s="27">
        <v>30.277999999999999</v>
      </c>
      <c r="AA96" s="27">
        <v>20.061</v>
      </c>
      <c r="AB96" s="27">
        <v>1.6</v>
      </c>
      <c r="AC96" s="27">
        <v>80.084000000000003</v>
      </c>
      <c r="AD96" s="27">
        <v>6.4349999999999996</v>
      </c>
      <c r="AE96" s="9">
        <v>600</v>
      </c>
      <c r="AF96" s="10">
        <v>1.6435870594686206</v>
      </c>
      <c r="AG96" s="27">
        <v>63.25</v>
      </c>
      <c r="AH96" s="9"/>
      <c r="AI96" s="27">
        <v>79.932000000000002</v>
      </c>
      <c r="AJ96" s="27">
        <v>77.775000000000006</v>
      </c>
      <c r="AK96" s="27">
        <v>0</v>
      </c>
      <c r="AL96" s="27">
        <v>37.883000000000003</v>
      </c>
      <c r="AM96" s="27">
        <v>35.725999999999999</v>
      </c>
      <c r="AN96" s="27">
        <v>0</v>
      </c>
      <c r="AO96" s="27">
        <v>155.49600000000001</v>
      </c>
      <c r="AP96" s="27">
        <v>24.437000000000001</v>
      </c>
      <c r="AQ96" s="17" t="s">
        <v>340</v>
      </c>
      <c r="AR96" s="10">
        <v>2.1769859486088561</v>
      </c>
      <c r="AS96" s="27">
        <v>115.658</v>
      </c>
      <c r="AT96" s="9"/>
      <c r="AU96" s="27">
        <v>119.343</v>
      </c>
      <c r="AV96" s="27">
        <v>131.60400000000001</v>
      </c>
      <c r="AW96" s="27">
        <v>0</v>
      </c>
      <c r="AX96" s="27">
        <v>52.518000000000001</v>
      </c>
      <c r="AY96" s="27">
        <v>53.405999999999999</v>
      </c>
      <c r="AZ96" s="27">
        <v>11.372999999999999</v>
      </c>
      <c r="BA96" s="27">
        <v>228.846</v>
      </c>
      <c r="BB96" s="27">
        <v>49.805999999999997</v>
      </c>
      <c r="BC96" s="9">
        <v>230</v>
      </c>
      <c r="BD96" s="10">
        <v>2.464217503651275</v>
      </c>
      <c r="BE96" s="27">
        <v>184.12200000000001</v>
      </c>
      <c r="BF96" s="1"/>
      <c r="BG96" s="8">
        <v>119.3</v>
      </c>
      <c r="BH96" s="8">
        <v>38</v>
      </c>
      <c r="BI96" s="8">
        <v>228.8</v>
      </c>
      <c r="BJ96" s="8">
        <v>49.8</v>
      </c>
      <c r="BK96" s="9">
        <v>230</v>
      </c>
      <c r="BL96" s="10">
        <v>2.46</v>
      </c>
      <c r="BM96" s="11">
        <v>35.1</v>
      </c>
      <c r="BN96" s="12">
        <v>0.35100000000000003</v>
      </c>
      <c r="BO96" s="8">
        <v>183.82126348228041</v>
      </c>
      <c r="BP96" s="1"/>
      <c r="BQ96" s="8">
        <v>141.1</v>
      </c>
      <c r="BR96" s="8">
        <v>39.200000000000003</v>
      </c>
      <c r="BS96" s="8">
        <v>353.2</v>
      </c>
      <c r="BT96" s="8">
        <v>64.900000000000006</v>
      </c>
      <c r="BU96" s="9">
        <v>1400</v>
      </c>
      <c r="BV96" s="10">
        <v>1.6</v>
      </c>
      <c r="BW96" s="11">
        <v>52.1</v>
      </c>
      <c r="BX96" s="12">
        <v>0.52100000000000002</v>
      </c>
      <c r="BY96" s="8">
        <v>294.57202505219209</v>
      </c>
      <c r="BZ96" s="1"/>
      <c r="CA96" s="8">
        <v>227.1</v>
      </c>
      <c r="CB96" s="8">
        <v>85.2</v>
      </c>
      <c r="CC96" s="8">
        <v>19.899999999999999</v>
      </c>
      <c r="CD96" s="8">
        <v>485.1</v>
      </c>
      <c r="CE96" s="8">
        <v>73.099999999999994</v>
      </c>
      <c r="CF96" s="9">
        <v>1500</v>
      </c>
      <c r="CG96" s="10">
        <v>2.0299999999999998</v>
      </c>
      <c r="CH96" s="11">
        <v>37.200000000000003</v>
      </c>
      <c r="CI96" s="12">
        <v>0.37200000000000005</v>
      </c>
      <c r="CJ96" s="8">
        <v>361.62420382165612</v>
      </c>
      <c r="CK96" s="1"/>
      <c r="CL96" s="8">
        <v>324.3</v>
      </c>
      <c r="CM96" s="8">
        <v>11.7</v>
      </c>
      <c r="CN96" s="8">
        <v>32.299999999999997</v>
      </c>
      <c r="CO96" s="8">
        <v>571.20000000000005</v>
      </c>
      <c r="CP96" s="8">
        <v>31</v>
      </c>
      <c r="CQ96" s="9">
        <v>1600</v>
      </c>
      <c r="CR96" s="10">
        <v>1.91</v>
      </c>
      <c r="CS96" s="11">
        <v>36.6</v>
      </c>
      <c r="CT96" s="12">
        <v>0.36599999999999999</v>
      </c>
      <c r="CU96" s="8">
        <v>511.51419558359623</v>
      </c>
      <c r="CV96" s="1"/>
      <c r="CW96" s="8">
        <v>390.3</v>
      </c>
      <c r="CX96" s="8">
        <v>202.1</v>
      </c>
      <c r="CY96" s="8">
        <v>40.5</v>
      </c>
      <c r="CZ96" s="8">
        <v>969.9</v>
      </c>
      <c r="DA96" s="8">
        <v>-113</v>
      </c>
      <c r="DB96" s="9">
        <v>1800</v>
      </c>
      <c r="DC96" s="10">
        <v>1.1499999999999999</v>
      </c>
      <c r="DD96" s="11">
        <v>57.9</v>
      </c>
      <c r="DE96" s="12">
        <v>0.57899999999999996</v>
      </c>
      <c r="DF96" s="8">
        <v>927.07838479809971</v>
      </c>
      <c r="DG96" s="1"/>
      <c r="DH96" s="8">
        <v>1515.4</v>
      </c>
      <c r="DI96" s="8">
        <v>780.8</v>
      </c>
      <c r="DJ96" s="8">
        <v>291.60000000000002</v>
      </c>
      <c r="DK96" s="8">
        <v>4098.6000000000004</v>
      </c>
      <c r="DL96" s="8">
        <v>-174.2</v>
      </c>
      <c r="DM96" s="9">
        <v>1500</v>
      </c>
      <c r="DN96" s="10">
        <v>1.18</v>
      </c>
      <c r="DO96" s="11">
        <v>53.4</v>
      </c>
      <c r="DP96" s="12">
        <v>0.53400000000000003</v>
      </c>
      <c r="DQ96" s="8">
        <v>3251.9313304721036</v>
      </c>
      <c r="DR96" s="44"/>
      <c r="DS96" s="8">
        <v>2527</v>
      </c>
      <c r="DT96" s="8">
        <v>1300.0999999999999</v>
      </c>
      <c r="DU96" s="8">
        <v>674.7</v>
      </c>
      <c r="DV96" s="8">
        <v>4931.3999999999996</v>
      </c>
      <c r="DW96" s="8">
        <v>3.7</v>
      </c>
      <c r="DX96" s="9">
        <v>860</v>
      </c>
      <c r="DY96" s="10">
        <v>1.27</v>
      </c>
      <c r="DZ96" s="11">
        <v>53.9</v>
      </c>
      <c r="EA96" s="12">
        <v>0.53900000000000003</v>
      </c>
      <c r="EB96" s="8">
        <v>5481.5618221258137</v>
      </c>
      <c r="EC96" s="1"/>
      <c r="ED96" s="8">
        <v>4613</v>
      </c>
      <c r="EE96" s="8">
        <v>3094</v>
      </c>
      <c r="EF96" s="8">
        <v>1720</v>
      </c>
      <c r="EG96" s="8">
        <v>12637</v>
      </c>
      <c r="EH96" s="8">
        <v>-1870</v>
      </c>
      <c r="EI96" s="40">
        <v>1060</v>
      </c>
      <c r="EJ96" s="10">
        <v>1.03</v>
      </c>
      <c r="EK96" s="11">
        <v>64.2</v>
      </c>
      <c r="EL96" s="12">
        <v>0.64200000000000002</v>
      </c>
      <c r="EM96" s="8">
        <v>12885.474860335196</v>
      </c>
      <c r="EN96" s="1"/>
      <c r="EO96" s="8">
        <v>29424</v>
      </c>
      <c r="EP96" s="8">
        <v>9045</v>
      </c>
      <c r="EQ96" s="8">
        <v>5370</v>
      </c>
      <c r="ER96" s="8">
        <v>37649</v>
      </c>
      <c r="ES96" s="8">
        <v>8321</v>
      </c>
      <c r="ET96" s="9">
        <v>967</v>
      </c>
      <c r="EU96" s="10">
        <v>2.0699999999999998</v>
      </c>
      <c r="EV96" s="11">
        <v>31</v>
      </c>
      <c r="EW96" s="12">
        <v>0.31</v>
      </c>
      <c r="EX96" s="8">
        <v>42643.478260869568</v>
      </c>
      <c r="EY96" s="1"/>
      <c r="EZ96" s="8">
        <v>99051</v>
      </c>
      <c r="FA96" s="8">
        <v>38688</v>
      </c>
      <c r="FB96" s="8">
        <v>668</v>
      </c>
      <c r="FC96" s="8">
        <v>130586</v>
      </c>
      <c r="FD96" s="8">
        <v>29827</v>
      </c>
      <c r="FE96" s="9">
        <v>1154</v>
      </c>
      <c r="FF96" s="10">
        <v>2.68</v>
      </c>
      <c r="FG96" s="11">
        <v>25.3</v>
      </c>
      <c r="FH96" s="12">
        <v>0.253</v>
      </c>
      <c r="FI96" s="8">
        <v>132598.3935742972</v>
      </c>
    </row>
    <row r="97" spans="1:165" x14ac:dyDescent="0.25">
      <c r="A97" s="9" t="s">
        <v>47</v>
      </c>
      <c r="B97" s="9" t="s">
        <v>268</v>
      </c>
      <c r="C97" s="27">
        <v>24.606000000000002</v>
      </c>
      <c r="D97" s="27">
        <v>2.6669999999999998</v>
      </c>
      <c r="E97" s="27">
        <v>0.44400000000000001</v>
      </c>
      <c r="F97" s="27">
        <v>18.25</v>
      </c>
      <c r="G97" s="27">
        <v>2.62</v>
      </c>
      <c r="H97" s="27">
        <v>6.8470000000000004</v>
      </c>
      <c r="I97" s="27">
        <v>1.141</v>
      </c>
      <c r="J97" s="10">
        <v>6.8428946381702289</v>
      </c>
      <c r="K97" s="27">
        <v>27.716999999999999</v>
      </c>
      <c r="L97" s="9"/>
      <c r="M97" s="27">
        <v>35.15</v>
      </c>
      <c r="N97" s="27">
        <v>4.8</v>
      </c>
      <c r="O97" s="27">
        <v>0.24199999999999999</v>
      </c>
      <c r="P97" s="27">
        <v>26.373000000000001</v>
      </c>
      <c r="Q97" s="27">
        <v>5.3769999999999998</v>
      </c>
      <c r="R97" s="27">
        <v>8.4420000000000002</v>
      </c>
      <c r="S97" s="27">
        <v>1.327</v>
      </c>
      <c r="T97" s="10">
        <v>5.4943749999999998</v>
      </c>
      <c r="U97" s="27">
        <v>40.192</v>
      </c>
      <c r="V97" s="9"/>
      <c r="W97" s="27">
        <v>57.838999999999999</v>
      </c>
      <c r="X97" s="27">
        <v>47.204999999999998</v>
      </c>
      <c r="Y97" s="27">
        <v>8.8870000000000005</v>
      </c>
      <c r="Z97" s="27">
        <v>9.5380000000000003</v>
      </c>
      <c r="AA97" s="27">
        <v>6.4409999999999998</v>
      </c>
      <c r="AB97" s="27">
        <v>1.35</v>
      </c>
      <c r="AC97" s="27">
        <v>38.064999999999998</v>
      </c>
      <c r="AD97" s="27">
        <v>2.452</v>
      </c>
      <c r="AE97" s="9">
        <v>947</v>
      </c>
      <c r="AF97" s="10">
        <v>7.3288309268747085</v>
      </c>
      <c r="AG97" s="27">
        <v>65.63</v>
      </c>
      <c r="AH97" s="9"/>
      <c r="AI97" s="27">
        <v>75.004000000000005</v>
      </c>
      <c r="AJ97" s="27">
        <v>64.296999999999997</v>
      </c>
      <c r="AK97" s="27">
        <v>11.031000000000001</v>
      </c>
      <c r="AL97" s="27">
        <v>11.481999999999999</v>
      </c>
      <c r="AM97" s="27">
        <v>10.436</v>
      </c>
      <c r="AN97" s="27">
        <v>1.37</v>
      </c>
      <c r="AO97" s="27">
        <v>56.125999999999998</v>
      </c>
      <c r="AP97" s="27">
        <v>1.903</v>
      </c>
      <c r="AQ97" s="9">
        <v>944</v>
      </c>
      <c r="AR97" s="10">
        <v>6.1610770410118816</v>
      </c>
      <c r="AS97" s="27">
        <v>86.81</v>
      </c>
      <c r="AT97" s="9"/>
      <c r="AU97" s="27">
        <v>104.461</v>
      </c>
      <c r="AV97" s="27">
        <v>86.566000000000003</v>
      </c>
      <c r="AW97" s="27">
        <v>19.567</v>
      </c>
      <c r="AX97" s="27">
        <v>16.448</v>
      </c>
      <c r="AY97" s="27">
        <v>15.861000000000001</v>
      </c>
      <c r="AZ97" s="27">
        <v>2.6589999999999998</v>
      </c>
      <c r="BA97" s="27">
        <v>90.146000000000001</v>
      </c>
      <c r="BB97" s="27">
        <v>2.198</v>
      </c>
      <c r="BC97" s="9">
        <v>1074</v>
      </c>
      <c r="BD97" s="10">
        <v>5.4577895466868416</v>
      </c>
      <c r="BE97" s="27">
        <v>122.98099999999999</v>
      </c>
      <c r="BF97" s="1"/>
      <c r="BG97" s="8">
        <v>186.5</v>
      </c>
      <c r="BH97" s="8">
        <v>19.100000000000001</v>
      </c>
      <c r="BI97" s="8">
        <v>116.5</v>
      </c>
      <c r="BJ97" s="8">
        <v>2.1</v>
      </c>
      <c r="BK97" s="9">
        <v>1119</v>
      </c>
      <c r="BL97" s="10">
        <v>5.87</v>
      </c>
      <c r="BM97" s="11">
        <v>16.600000000000001</v>
      </c>
      <c r="BN97" s="12">
        <v>0.16600000000000001</v>
      </c>
      <c r="BO97" s="8">
        <v>223.62110311750601</v>
      </c>
      <c r="BP97" s="1"/>
      <c r="BQ97" s="8" t="s">
        <v>340</v>
      </c>
      <c r="BR97" s="8" t="s">
        <v>340</v>
      </c>
      <c r="BS97" s="8" t="s">
        <v>340</v>
      </c>
      <c r="BT97" s="8" t="s">
        <v>340</v>
      </c>
      <c r="BU97" s="8" t="s">
        <v>340</v>
      </c>
      <c r="BV97" s="8" t="s">
        <v>340</v>
      </c>
      <c r="BW97" s="8" t="s">
        <v>340</v>
      </c>
      <c r="BX97" s="8" t="s">
        <v>340</v>
      </c>
      <c r="BY97" s="8" t="s">
        <v>340</v>
      </c>
      <c r="BZ97" s="1"/>
      <c r="CA97" s="8" t="s">
        <v>340</v>
      </c>
      <c r="CB97" s="8" t="s">
        <v>340</v>
      </c>
      <c r="CC97" s="8" t="s">
        <v>340</v>
      </c>
      <c r="CD97" s="8" t="s">
        <v>340</v>
      </c>
      <c r="CE97" s="8" t="s">
        <v>340</v>
      </c>
      <c r="CF97" s="8" t="s">
        <v>340</v>
      </c>
      <c r="CG97" s="9" t="s">
        <v>340</v>
      </c>
      <c r="CH97" s="11" t="s">
        <v>340</v>
      </c>
      <c r="CI97" s="12">
        <v>0</v>
      </c>
      <c r="CJ97" s="8" t="s">
        <v>340</v>
      </c>
      <c r="CK97" s="1"/>
      <c r="CL97" s="8">
        <v>49.8</v>
      </c>
      <c r="CM97" s="8">
        <v>40.6</v>
      </c>
      <c r="CN97" s="8">
        <v>1.9</v>
      </c>
      <c r="CO97" s="8">
        <v>206</v>
      </c>
      <c r="CP97" s="8">
        <v>17.8</v>
      </c>
      <c r="CQ97" s="41">
        <v>1062</v>
      </c>
      <c r="CR97" s="9">
        <v>4.38</v>
      </c>
      <c r="CS97" s="11">
        <v>20.399999999999999</v>
      </c>
      <c r="CT97" s="12">
        <v>0.20399999999999999</v>
      </c>
      <c r="CU97" s="8">
        <v>62.562814070351749</v>
      </c>
      <c r="CV97" s="1"/>
      <c r="CW97" s="8">
        <v>97.1</v>
      </c>
      <c r="CX97" s="8">
        <v>85.3</v>
      </c>
      <c r="CY97" s="8">
        <v>2.2000000000000002</v>
      </c>
      <c r="CZ97" s="8">
        <v>321</v>
      </c>
      <c r="DA97" s="8">
        <v>14.4</v>
      </c>
      <c r="DB97" s="9">
        <v>900</v>
      </c>
      <c r="DC97" s="10">
        <v>6.38</v>
      </c>
      <c r="DD97" s="11">
        <v>14</v>
      </c>
      <c r="DE97" s="12">
        <v>0.14000000000000001</v>
      </c>
      <c r="DF97" s="8">
        <v>112.90697674418604</v>
      </c>
      <c r="DG97" s="1"/>
      <c r="DH97" s="8">
        <v>205</v>
      </c>
      <c r="DI97" s="8">
        <v>182.9</v>
      </c>
      <c r="DJ97" s="8">
        <v>1.7</v>
      </c>
      <c r="DK97" s="8">
        <v>860.3</v>
      </c>
      <c r="DL97" s="8">
        <v>41.5</v>
      </c>
      <c r="DM97" s="9">
        <v>1100</v>
      </c>
      <c r="DN97" s="10">
        <v>4.87</v>
      </c>
      <c r="DO97" s="11">
        <v>18.5</v>
      </c>
      <c r="DP97" s="12">
        <v>0.185</v>
      </c>
      <c r="DQ97" s="8">
        <v>251.53374233128835</v>
      </c>
      <c r="DR97" s="1"/>
      <c r="DS97" s="8">
        <v>1210.2</v>
      </c>
      <c r="DT97" s="8">
        <v>831.9</v>
      </c>
      <c r="DU97" s="8">
        <v>13.8</v>
      </c>
      <c r="DV97" s="8">
        <v>4907.8999999999996</v>
      </c>
      <c r="DW97" s="8">
        <v>540.5</v>
      </c>
      <c r="DX97" s="9">
        <v>600</v>
      </c>
      <c r="DY97" s="10">
        <v>3.47</v>
      </c>
      <c r="DZ97" s="11">
        <v>25.2</v>
      </c>
      <c r="EA97" s="12">
        <v>0.252</v>
      </c>
      <c r="EB97" s="8">
        <v>1617.9144385026739</v>
      </c>
      <c r="EC97" s="1"/>
      <c r="ED97" s="8">
        <v>5031</v>
      </c>
      <c r="EE97" s="8">
        <v>2673</v>
      </c>
      <c r="EF97" s="8">
        <v>996</v>
      </c>
      <c r="EG97" s="8">
        <v>8892</v>
      </c>
      <c r="EH97" s="8">
        <v>1230</v>
      </c>
      <c r="EI97" s="40">
        <v>1732</v>
      </c>
      <c r="EJ97" s="10">
        <v>3.69</v>
      </c>
      <c r="EK97" s="11">
        <v>21.4</v>
      </c>
      <c r="EL97" s="12">
        <v>0.214</v>
      </c>
      <c r="EM97" s="8">
        <v>6400.7633587786258</v>
      </c>
      <c r="EN97" s="1"/>
      <c r="EO97" s="8">
        <v>16885</v>
      </c>
      <c r="EP97" s="8">
        <v>7988</v>
      </c>
      <c r="EQ97" s="8">
        <v>4095</v>
      </c>
      <c r="ER97" s="8">
        <v>23088</v>
      </c>
      <c r="ES97" s="8">
        <v>498</v>
      </c>
      <c r="ET97" s="9">
        <v>1800</v>
      </c>
      <c r="EU97" s="10">
        <v>4.71</v>
      </c>
      <c r="EV97" s="11">
        <v>16.3</v>
      </c>
      <c r="EW97" s="12">
        <v>0.16300000000000001</v>
      </c>
      <c r="EX97" s="8">
        <v>20173.237753882917</v>
      </c>
      <c r="EY97" s="1"/>
      <c r="EZ97" s="8" t="s">
        <v>340</v>
      </c>
      <c r="FA97" s="8" t="s">
        <v>340</v>
      </c>
      <c r="FB97" s="8" t="s">
        <v>340</v>
      </c>
      <c r="FC97" s="8" t="s">
        <v>340</v>
      </c>
      <c r="FD97" s="8" t="s">
        <v>340</v>
      </c>
      <c r="FE97" s="8" t="s">
        <v>340</v>
      </c>
      <c r="FF97" s="8" t="s">
        <v>340</v>
      </c>
      <c r="FG97" s="8" t="s">
        <v>340</v>
      </c>
      <c r="FH97" s="8" t="s">
        <v>340</v>
      </c>
      <c r="FI97" s="8" t="s">
        <v>340</v>
      </c>
    </row>
    <row r="98" spans="1:165" x14ac:dyDescent="0.25">
      <c r="A98" s="9" t="s">
        <v>140</v>
      </c>
      <c r="B98" s="9" t="s">
        <v>265</v>
      </c>
      <c r="C98" s="27">
        <v>56.975000000000001</v>
      </c>
      <c r="D98" s="27">
        <v>29.239000000000001</v>
      </c>
      <c r="E98" s="27">
        <v>6.52</v>
      </c>
      <c r="F98" s="27">
        <v>57.857999999999997</v>
      </c>
      <c r="G98" s="27">
        <v>0.28000000000000003</v>
      </c>
      <c r="H98" s="27">
        <v>35.805</v>
      </c>
      <c r="I98" s="27">
        <v>8.3819999999999997</v>
      </c>
      <c r="J98" s="10">
        <v>1.9787954444406444</v>
      </c>
      <c r="K98" s="27">
        <v>92.733999999999995</v>
      </c>
      <c r="L98" s="9"/>
      <c r="M98" s="27">
        <v>76.625</v>
      </c>
      <c r="N98" s="27">
        <v>48.683999999999997</v>
      </c>
      <c r="O98" s="27">
        <v>6.335</v>
      </c>
      <c r="P98" s="27">
        <v>86.902000000000001</v>
      </c>
      <c r="Q98" s="27">
        <v>0.42599999999999999</v>
      </c>
      <c r="R98" s="27">
        <v>44.316000000000003</v>
      </c>
      <c r="S98" s="27">
        <v>19.105</v>
      </c>
      <c r="T98" s="10">
        <v>1.7850217730671267</v>
      </c>
      <c r="U98" s="27">
        <v>131.64400000000001</v>
      </c>
      <c r="V98" s="9"/>
      <c r="W98" s="27">
        <v>129.834</v>
      </c>
      <c r="X98" s="27">
        <v>153.59800000000001</v>
      </c>
      <c r="Y98" s="27">
        <v>0.376</v>
      </c>
      <c r="Z98" s="27">
        <v>57.67</v>
      </c>
      <c r="AA98" s="27">
        <v>79.308000000000007</v>
      </c>
      <c r="AB98" s="27">
        <v>2.5019999999999998</v>
      </c>
      <c r="AC98" s="27">
        <v>338.69400000000002</v>
      </c>
      <c r="AD98" s="27">
        <v>69.8</v>
      </c>
      <c r="AE98" s="9">
        <v>1660</v>
      </c>
      <c r="AF98" s="10">
        <v>1.9367276945579261</v>
      </c>
      <c r="AG98" s="27">
        <v>211.64400000000001</v>
      </c>
      <c r="AH98" s="9"/>
      <c r="AI98" s="27">
        <v>211.54900000000001</v>
      </c>
      <c r="AJ98" s="27">
        <v>213.928</v>
      </c>
      <c r="AK98" s="27">
        <v>31.491</v>
      </c>
      <c r="AL98" s="27">
        <v>119.71</v>
      </c>
      <c r="AM98" s="27">
        <v>107.417</v>
      </c>
      <c r="AN98" s="27">
        <v>46.162999999999997</v>
      </c>
      <c r="AO98" s="27">
        <v>642.89400000000001</v>
      </c>
      <c r="AP98" s="27">
        <v>77.385999999999996</v>
      </c>
      <c r="AQ98" s="9">
        <v>2320</v>
      </c>
      <c r="AR98" s="10">
        <v>1.991565580867088</v>
      </c>
      <c r="AS98" s="27">
        <v>365.12900000000002</v>
      </c>
      <c r="AT98" s="9"/>
      <c r="AU98" s="27">
        <v>274.31599999999997</v>
      </c>
      <c r="AV98" s="27">
        <v>272.38499999999999</v>
      </c>
      <c r="AW98" s="27">
        <v>53.054000000000002</v>
      </c>
      <c r="AX98" s="27">
        <v>212.43899999999999</v>
      </c>
      <c r="AY98" s="27">
        <v>175.85599999999999</v>
      </c>
      <c r="AZ98" s="27">
        <v>87.706000000000003</v>
      </c>
      <c r="BA98" s="27">
        <v>772.92</v>
      </c>
      <c r="BB98" s="27">
        <v>38.911999999999999</v>
      </c>
      <c r="BC98" s="9">
        <v>2300</v>
      </c>
      <c r="BD98" s="10">
        <v>1.5489093349103813</v>
      </c>
      <c r="BE98" s="27">
        <v>537.87800000000004</v>
      </c>
      <c r="BF98" s="1"/>
      <c r="BG98" s="8">
        <v>405.4</v>
      </c>
      <c r="BH98" s="8">
        <v>168.2</v>
      </c>
      <c r="BI98" s="8">
        <v>1363.3</v>
      </c>
      <c r="BJ98" s="8">
        <v>138.30000000000001</v>
      </c>
      <c r="BK98" s="9">
        <v>3245</v>
      </c>
      <c r="BL98" s="10">
        <v>1.54</v>
      </c>
      <c r="BM98" s="11">
        <v>51.4</v>
      </c>
      <c r="BN98" s="12">
        <v>0.51400000000000001</v>
      </c>
      <c r="BO98" s="8">
        <v>834.15637860082302</v>
      </c>
      <c r="BP98" s="1"/>
      <c r="BQ98" s="8">
        <v>667.3</v>
      </c>
      <c r="BR98" s="8">
        <v>247.1</v>
      </c>
      <c r="BS98" s="8">
        <v>1867.6</v>
      </c>
      <c r="BT98" s="8">
        <v>146</v>
      </c>
      <c r="BU98" s="9">
        <v>3300</v>
      </c>
      <c r="BV98" s="10">
        <v>1.56</v>
      </c>
      <c r="BW98" s="11">
        <v>45.1</v>
      </c>
      <c r="BX98" s="12">
        <v>0.45100000000000001</v>
      </c>
      <c r="BY98" s="8">
        <v>1215.4826958105648</v>
      </c>
      <c r="BZ98" s="1"/>
      <c r="CA98" s="8">
        <v>1055.9000000000001</v>
      </c>
      <c r="CB98" s="8">
        <v>475.4</v>
      </c>
      <c r="CC98" s="8">
        <v>339.4</v>
      </c>
      <c r="CD98" s="8">
        <v>2278.5</v>
      </c>
      <c r="CE98" s="8">
        <v>85.1</v>
      </c>
      <c r="CF98" s="9">
        <v>4180</v>
      </c>
      <c r="CG98" s="10">
        <v>1.32</v>
      </c>
      <c r="CH98" s="11">
        <v>46</v>
      </c>
      <c r="CI98" s="12">
        <v>0.46</v>
      </c>
      <c r="CJ98" s="8">
        <v>1955.3703703703704</v>
      </c>
      <c r="CK98" s="1"/>
      <c r="CL98" s="8">
        <v>1935.9</v>
      </c>
      <c r="CM98" s="8">
        <v>676.6</v>
      </c>
      <c r="CN98" s="8">
        <v>566.29999999999995</v>
      </c>
      <c r="CO98" s="8">
        <v>4287.3999999999996</v>
      </c>
      <c r="CP98" s="8">
        <v>358.7</v>
      </c>
      <c r="CQ98" s="9">
        <v>4500</v>
      </c>
      <c r="CR98" s="10">
        <v>1.4</v>
      </c>
      <c r="CS98" s="11">
        <v>47.8</v>
      </c>
      <c r="CT98" s="12">
        <v>0.47799999999999998</v>
      </c>
      <c r="CU98" s="8">
        <v>3708.6206896551726</v>
      </c>
      <c r="CV98" s="1"/>
      <c r="CW98" s="8">
        <v>3544.5</v>
      </c>
      <c r="CX98" s="8">
        <v>1037.8</v>
      </c>
      <c r="CY98" s="8">
        <v>2157.8000000000002</v>
      </c>
      <c r="CZ98" s="8">
        <v>9910.7000000000007</v>
      </c>
      <c r="DA98" s="8">
        <v>760.4</v>
      </c>
      <c r="DB98" s="9">
        <v>4515</v>
      </c>
      <c r="DC98" s="10">
        <v>1.32</v>
      </c>
      <c r="DD98" s="11">
        <v>59.9</v>
      </c>
      <c r="DE98" s="12">
        <v>0.59899999999999998</v>
      </c>
      <c r="DF98" s="8">
        <v>8839.1521197007478</v>
      </c>
      <c r="DG98" s="1"/>
      <c r="DH98" s="8">
        <v>7522.6</v>
      </c>
      <c r="DI98" s="8">
        <v>2206.3000000000002</v>
      </c>
      <c r="DJ98" s="8">
        <v>3498.6</v>
      </c>
      <c r="DK98" s="8">
        <v>18075.3</v>
      </c>
      <c r="DL98" s="8">
        <v>-1467.7</v>
      </c>
      <c r="DM98" s="9">
        <v>3700</v>
      </c>
      <c r="DN98" s="10">
        <v>1.82</v>
      </c>
      <c r="DO98" s="11">
        <v>52</v>
      </c>
      <c r="DP98" s="12">
        <v>0.52</v>
      </c>
      <c r="DQ98" s="8">
        <v>15672.083333333334</v>
      </c>
      <c r="DR98" s="1"/>
      <c r="DS98" s="8">
        <v>36973.1</v>
      </c>
      <c r="DT98" s="8">
        <v>15927</v>
      </c>
      <c r="DU98" s="8">
        <v>15719.4</v>
      </c>
      <c r="DV98" s="8">
        <v>36577.4</v>
      </c>
      <c r="DW98" s="8">
        <v>410.8</v>
      </c>
      <c r="DX98" s="9">
        <v>3110</v>
      </c>
      <c r="DY98" s="10">
        <v>1.54</v>
      </c>
      <c r="DZ98" s="11">
        <v>33.700000000000003</v>
      </c>
      <c r="EA98" s="12">
        <v>0.33700000000000002</v>
      </c>
      <c r="EB98" s="8">
        <v>55766.36500754147</v>
      </c>
      <c r="EC98" s="1"/>
      <c r="ED98" s="8">
        <v>93147</v>
      </c>
      <c r="EE98" s="8">
        <v>38619</v>
      </c>
      <c r="EF98" s="8">
        <v>55398</v>
      </c>
      <c r="EG98" s="8">
        <v>80531</v>
      </c>
      <c r="EH98" s="8">
        <v>2278</v>
      </c>
      <c r="EI98" s="40">
        <v>3135</v>
      </c>
      <c r="EJ98" s="10">
        <v>1.1499999999999999</v>
      </c>
      <c r="EK98" s="11">
        <v>39.6</v>
      </c>
      <c r="EL98" s="12">
        <v>0.39600000000000002</v>
      </c>
      <c r="EM98" s="8">
        <v>154216.88741721856</v>
      </c>
      <c r="EN98" s="1"/>
      <c r="EO98" s="8">
        <v>333358</v>
      </c>
      <c r="EP98" s="8">
        <v>115516</v>
      </c>
      <c r="EQ98" s="8">
        <v>185966</v>
      </c>
      <c r="ER98" s="8">
        <v>337143</v>
      </c>
      <c r="ES98" s="8">
        <v>18610</v>
      </c>
      <c r="ET98" s="9">
        <v>3220</v>
      </c>
      <c r="EU98" s="10">
        <v>1.23</v>
      </c>
      <c r="EV98" s="11">
        <v>42.4</v>
      </c>
      <c r="EW98" s="12">
        <v>0.42399999999999999</v>
      </c>
      <c r="EX98" s="8">
        <v>578746.52777777775</v>
      </c>
      <c r="EY98" s="1"/>
      <c r="EZ98" s="8">
        <v>1016241</v>
      </c>
      <c r="FA98" s="8">
        <v>356430</v>
      </c>
      <c r="FB98" s="8">
        <v>624260</v>
      </c>
      <c r="FC98" s="8">
        <v>1234134</v>
      </c>
      <c r="FD98" s="8">
        <v>-9990</v>
      </c>
      <c r="FE98" s="9">
        <v>3415</v>
      </c>
      <c r="FF98" s="10">
        <v>0.82</v>
      </c>
      <c r="FG98" s="11">
        <v>41.6</v>
      </c>
      <c r="FH98" s="12">
        <v>0.41600000000000004</v>
      </c>
      <c r="FI98" s="8">
        <v>1740138.6986301371</v>
      </c>
    </row>
    <row r="99" spans="1:165" x14ac:dyDescent="0.25">
      <c r="A99" s="9" t="s">
        <v>141</v>
      </c>
      <c r="B99" s="9" t="s">
        <v>293</v>
      </c>
      <c r="C99" s="27">
        <v>13.090999999999999</v>
      </c>
      <c r="D99" s="27">
        <v>4.4870000000000001</v>
      </c>
      <c r="E99" s="27">
        <v>2.9279999999999999</v>
      </c>
      <c r="F99" s="27">
        <v>10.502000000000001</v>
      </c>
      <c r="G99" s="27">
        <v>0</v>
      </c>
      <c r="H99" s="27">
        <v>10.004</v>
      </c>
      <c r="I99" s="27">
        <v>1.8560000000000001</v>
      </c>
      <c r="J99" s="10">
        <v>2.3405393358591486</v>
      </c>
      <c r="K99" s="27">
        <v>20.506</v>
      </c>
      <c r="L99" s="9"/>
      <c r="M99" s="27">
        <v>14.538</v>
      </c>
      <c r="N99" s="27">
        <v>9.27</v>
      </c>
      <c r="O99" s="27">
        <v>4.2309999999999999</v>
      </c>
      <c r="P99" s="27">
        <v>14.981</v>
      </c>
      <c r="Q99" s="27">
        <v>0</v>
      </c>
      <c r="R99" s="27">
        <v>13.058</v>
      </c>
      <c r="S99" s="27">
        <v>1.504</v>
      </c>
      <c r="T99" s="10">
        <v>1.6160733549083064</v>
      </c>
      <c r="U99" s="27">
        <v>28.039000000000001</v>
      </c>
      <c r="V99" s="9"/>
      <c r="W99" s="27">
        <v>19.469000000000001</v>
      </c>
      <c r="X99" s="27">
        <v>19.228999999999999</v>
      </c>
      <c r="Y99" s="27">
        <v>0</v>
      </c>
      <c r="Z99" s="27">
        <v>13.569000000000001</v>
      </c>
      <c r="AA99" s="27">
        <v>7.4649999999999999</v>
      </c>
      <c r="AB99" s="27">
        <v>5.8639999999999999</v>
      </c>
      <c r="AC99" s="27">
        <v>101.783</v>
      </c>
      <c r="AD99" s="27">
        <v>4.7889999999999997</v>
      </c>
      <c r="AE99" s="9">
        <v>372</v>
      </c>
      <c r="AF99" s="10">
        <v>2.5758874748827862</v>
      </c>
      <c r="AG99" s="27">
        <v>32.798000000000002</v>
      </c>
      <c r="AH99" s="9"/>
      <c r="AI99" s="27">
        <v>21.709</v>
      </c>
      <c r="AJ99" s="27">
        <v>25.02</v>
      </c>
      <c r="AK99" s="27">
        <v>0</v>
      </c>
      <c r="AL99" s="27">
        <v>15.425000000000001</v>
      </c>
      <c r="AM99" s="27">
        <v>13.243</v>
      </c>
      <c r="AN99" s="27">
        <v>5.4930000000000003</v>
      </c>
      <c r="AO99" s="27">
        <v>145.029</v>
      </c>
      <c r="AP99" s="27">
        <v>7.2679999999999998</v>
      </c>
      <c r="AQ99" s="9">
        <v>492</v>
      </c>
      <c r="AR99" s="10">
        <v>1.889300007551159</v>
      </c>
      <c r="AS99" s="27">
        <v>40.445</v>
      </c>
      <c r="AT99" s="9"/>
      <c r="AU99" s="27">
        <v>32.850999999999999</v>
      </c>
      <c r="AV99" s="27">
        <v>46.314999999999998</v>
      </c>
      <c r="AW99" s="27">
        <v>6.4000000000000001E-2</v>
      </c>
      <c r="AX99" s="27">
        <v>22.321999999999999</v>
      </c>
      <c r="AY99" s="27">
        <v>26.341999999999999</v>
      </c>
      <c r="AZ99" s="27">
        <v>9.5079999999999991</v>
      </c>
      <c r="BA99" s="27">
        <v>208.71</v>
      </c>
      <c r="BB99" s="27">
        <v>12.204000000000001</v>
      </c>
      <c r="BC99" s="9">
        <v>414</v>
      </c>
      <c r="BD99" s="10">
        <v>1.758218814061195</v>
      </c>
      <c r="BE99" s="27">
        <v>68.700999999999993</v>
      </c>
      <c r="BF99" s="1"/>
      <c r="BG99" s="8">
        <v>51.5</v>
      </c>
      <c r="BH99" s="8">
        <v>29.8</v>
      </c>
      <c r="BI99" s="8">
        <v>371.1</v>
      </c>
      <c r="BJ99" s="8">
        <v>21.5</v>
      </c>
      <c r="BK99" s="9">
        <v>454</v>
      </c>
      <c r="BL99" s="10">
        <v>1.6</v>
      </c>
      <c r="BM99" s="11">
        <v>61.3</v>
      </c>
      <c r="BN99" s="12">
        <v>0.61299999999999999</v>
      </c>
      <c r="BO99" s="8">
        <v>133.07493540051678</v>
      </c>
      <c r="BP99" s="1"/>
      <c r="BQ99" s="8">
        <v>82.4</v>
      </c>
      <c r="BR99" s="8">
        <v>54.8</v>
      </c>
      <c r="BS99" s="8">
        <v>553.79999999999995</v>
      </c>
      <c r="BT99" s="8">
        <v>21.1</v>
      </c>
      <c r="BU99" s="9">
        <v>539</v>
      </c>
      <c r="BV99" s="10">
        <v>1.53</v>
      </c>
      <c r="BW99" s="11">
        <v>52</v>
      </c>
      <c r="BX99" s="12">
        <v>0.52</v>
      </c>
      <c r="BY99" s="8">
        <v>171.66666666666669</v>
      </c>
      <c r="BZ99" s="1"/>
      <c r="CA99" s="8">
        <v>144.69999999999999</v>
      </c>
      <c r="CB99" s="8">
        <v>77.099999999999994</v>
      </c>
      <c r="CC99" s="8">
        <v>9.9</v>
      </c>
      <c r="CD99" s="8">
        <v>785.1</v>
      </c>
      <c r="CE99" s="8">
        <v>10.199999999999999</v>
      </c>
      <c r="CF99" s="9">
        <v>550</v>
      </c>
      <c r="CG99" s="10">
        <v>1.52</v>
      </c>
      <c r="CH99" s="11">
        <v>44.7</v>
      </c>
      <c r="CI99" s="12">
        <v>0.44700000000000001</v>
      </c>
      <c r="CJ99" s="8">
        <v>261.6636528028933</v>
      </c>
      <c r="CK99" s="1"/>
      <c r="CL99" s="8">
        <v>161.69999999999999</v>
      </c>
      <c r="CM99" s="8">
        <v>84.5</v>
      </c>
      <c r="CN99" s="8">
        <v>14.1</v>
      </c>
      <c r="CO99" s="8">
        <v>389.1</v>
      </c>
      <c r="CP99" s="8">
        <v>0.4</v>
      </c>
      <c r="CQ99" s="9">
        <v>577</v>
      </c>
      <c r="CR99" s="10">
        <v>1.43</v>
      </c>
      <c r="CS99" s="11">
        <v>44.8</v>
      </c>
      <c r="CT99" s="12">
        <v>0.44799999999999995</v>
      </c>
      <c r="CU99" s="8">
        <v>292.93478260869563</v>
      </c>
      <c r="CV99" s="1"/>
      <c r="CW99" s="8">
        <v>411.4</v>
      </c>
      <c r="CX99" s="8">
        <v>292.60000000000002</v>
      </c>
      <c r="CY99" s="8">
        <v>36.700000000000003</v>
      </c>
      <c r="CZ99" s="8">
        <v>3228.3</v>
      </c>
      <c r="DA99" s="8">
        <v>31.1</v>
      </c>
      <c r="DB99" s="9">
        <v>576</v>
      </c>
      <c r="DC99" s="10">
        <v>1.07</v>
      </c>
      <c r="DD99" s="11">
        <v>65</v>
      </c>
      <c r="DE99" s="12">
        <v>0.65</v>
      </c>
      <c r="DF99" s="8">
        <v>1175.4285714285713</v>
      </c>
      <c r="DG99" s="1"/>
      <c r="DH99" s="8" t="s">
        <v>340</v>
      </c>
      <c r="DI99" s="8" t="s">
        <v>340</v>
      </c>
      <c r="DJ99" s="8" t="s">
        <v>340</v>
      </c>
      <c r="DK99" s="8" t="s">
        <v>340</v>
      </c>
      <c r="DL99" s="8" t="s">
        <v>340</v>
      </c>
      <c r="DM99" s="8" t="s">
        <v>340</v>
      </c>
      <c r="DN99" s="8" t="s">
        <v>340</v>
      </c>
      <c r="DO99" s="8" t="s">
        <v>340</v>
      </c>
      <c r="DP99" s="8" t="s">
        <v>340</v>
      </c>
      <c r="DQ99" s="8" t="s">
        <v>340</v>
      </c>
      <c r="DR99" s="1"/>
      <c r="DS99" s="8">
        <v>776.4</v>
      </c>
      <c r="DT99" s="8">
        <v>554.9</v>
      </c>
      <c r="DU99" s="8">
        <v>70.099999999999994</v>
      </c>
      <c r="DV99" s="8">
        <v>6106.4</v>
      </c>
      <c r="DW99" s="8">
        <v>-2.2999999999999998</v>
      </c>
      <c r="DX99" s="9">
        <v>600</v>
      </c>
      <c r="DY99" s="10">
        <v>1.36</v>
      </c>
      <c r="DZ99" s="11">
        <v>56</v>
      </c>
      <c r="EA99" s="12">
        <v>0.56000000000000005</v>
      </c>
      <c r="EB99" s="8">
        <v>1764.5454545454547</v>
      </c>
      <c r="EC99" s="1"/>
      <c r="ED99" s="8">
        <v>1218</v>
      </c>
      <c r="EE99" s="8">
        <v>1374</v>
      </c>
      <c r="EF99" s="8">
        <v>153</v>
      </c>
      <c r="EG99" s="8">
        <v>9688</v>
      </c>
      <c r="EH99" s="8">
        <v>-499</v>
      </c>
      <c r="EI99" s="40">
        <v>1100</v>
      </c>
      <c r="EJ99" s="10">
        <v>1.08</v>
      </c>
      <c r="EK99" s="11">
        <v>61.2</v>
      </c>
      <c r="EL99" s="12">
        <v>0.61199999999999999</v>
      </c>
      <c r="EM99" s="8">
        <v>3139.1752577319585</v>
      </c>
      <c r="EN99" s="1"/>
      <c r="EO99" s="8">
        <v>2556</v>
      </c>
      <c r="EP99" s="8">
        <v>4753</v>
      </c>
      <c r="EQ99" s="8">
        <v>454</v>
      </c>
      <c r="ER99" s="8">
        <v>21748</v>
      </c>
      <c r="ES99" s="8">
        <v>-914</v>
      </c>
      <c r="ET99" s="9">
        <v>550</v>
      </c>
      <c r="EU99" s="10">
        <v>0.9</v>
      </c>
      <c r="EV99" s="11">
        <v>60.8</v>
      </c>
      <c r="EW99" s="12">
        <v>0.60799999999999998</v>
      </c>
      <c r="EX99" s="8">
        <v>6520.408163265306</v>
      </c>
      <c r="EY99" s="1"/>
      <c r="EZ99" s="8">
        <v>161763</v>
      </c>
      <c r="FA99" s="8">
        <v>164142</v>
      </c>
      <c r="FB99" s="8">
        <v>3432</v>
      </c>
      <c r="FC99" s="8">
        <v>257501</v>
      </c>
      <c r="FD99" s="8">
        <v>1688</v>
      </c>
      <c r="FE99" s="9">
        <v>600</v>
      </c>
      <c r="FF99" s="10">
        <v>1.06</v>
      </c>
      <c r="FG99" s="11">
        <v>41.8</v>
      </c>
      <c r="FH99" s="12">
        <v>0.41799999999999998</v>
      </c>
      <c r="FI99" s="8">
        <v>277943.29896907212</v>
      </c>
    </row>
    <row r="100" spans="1:165" x14ac:dyDescent="0.25">
      <c r="A100" s="9" t="s">
        <v>48</v>
      </c>
      <c r="B100" s="9" t="s">
        <v>274</v>
      </c>
      <c r="C100" s="27">
        <v>7.6950000000000003</v>
      </c>
      <c r="D100" s="27">
        <v>3.3860000000000001</v>
      </c>
      <c r="E100" s="27">
        <v>10.483000000000001</v>
      </c>
      <c r="F100" s="27">
        <v>15.042</v>
      </c>
      <c r="G100" s="27">
        <v>0</v>
      </c>
      <c r="H100" s="27">
        <v>6.2160000000000002</v>
      </c>
      <c r="I100" s="27">
        <v>2.6739999999999999</v>
      </c>
      <c r="J100" s="10">
        <v>4.4424099232132308</v>
      </c>
      <c r="K100" s="27">
        <v>21.564</v>
      </c>
      <c r="L100" s="9"/>
      <c r="M100" s="27">
        <v>26.635000000000002</v>
      </c>
      <c r="N100" s="27">
        <v>11.212</v>
      </c>
      <c r="O100" s="27">
        <v>24.506</v>
      </c>
      <c r="P100" s="27">
        <v>40.423000000000002</v>
      </c>
      <c r="Q100" s="27">
        <v>0</v>
      </c>
      <c r="R100" s="27">
        <v>32.707999999999998</v>
      </c>
      <c r="S100" s="27">
        <v>2.121</v>
      </c>
      <c r="T100" s="10">
        <v>3.6053335711737424</v>
      </c>
      <c r="U100" s="27">
        <v>62.353000000000002</v>
      </c>
      <c r="V100" s="9"/>
      <c r="W100" s="27" t="s">
        <v>340</v>
      </c>
      <c r="X100" s="27" t="s">
        <v>340</v>
      </c>
      <c r="Y100" s="27" t="s">
        <v>340</v>
      </c>
      <c r="Z100" s="27" t="s">
        <v>340</v>
      </c>
      <c r="AA100" s="27" t="s">
        <v>340</v>
      </c>
      <c r="AB100" s="27" t="s">
        <v>340</v>
      </c>
      <c r="AC100" s="27" t="s">
        <v>340</v>
      </c>
      <c r="AD100" s="27" t="s">
        <v>340</v>
      </c>
      <c r="AE100" s="17" t="s">
        <v>340</v>
      </c>
      <c r="AF100" s="10" t="s">
        <v>340</v>
      </c>
      <c r="AG100" s="27" t="s">
        <v>340</v>
      </c>
      <c r="AH100" s="51"/>
      <c r="AI100" s="27">
        <v>27.349</v>
      </c>
      <c r="AJ100" s="27">
        <v>70.034000000000006</v>
      </c>
      <c r="AK100" s="27">
        <v>0</v>
      </c>
      <c r="AL100" s="27">
        <v>67.921000000000006</v>
      </c>
      <c r="AM100" s="27">
        <v>25.902000000000001</v>
      </c>
      <c r="AN100" s="27">
        <v>84.703999999999994</v>
      </c>
      <c r="AO100" s="27">
        <v>31.178000000000001</v>
      </c>
      <c r="AP100" s="27">
        <v>0.28000000000000003</v>
      </c>
      <c r="AQ100" s="17">
        <v>925</v>
      </c>
      <c r="AR100" s="10">
        <v>2.7038066558566904</v>
      </c>
      <c r="AS100" s="27">
        <v>137.95500000000001</v>
      </c>
      <c r="AT100" s="9"/>
      <c r="AU100" s="27">
        <v>107.791</v>
      </c>
      <c r="AV100" s="27">
        <v>255.06700000000001</v>
      </c>
      <c r="AW100" s="27">
        <v>0</v>
      </c>
      <c r="AX100" s="27">
        <v>137.50399999999999</v>
      </c>
      <c r="AY100" s="27">
        <v>193.64699999999999</v>
      </c>
      <c r="AZ100" s="27">
        <v>91.204999999999998</v>
      </c>
      <c r="BA100" s="27">
        <v>91.960999999999999</v>
      </c>
      <c r="BB100" s="27">
        <v>12.753</v>
      </c>
      <c r="BC100" s="9">
        <v>1117</v>
      </c>
      <c r="BD100" s="10">
        <v>1.3171750659705546</v>
      </c>
      <c r="BE100" s="27">
        <v>392.64299999999997</v>
      </c>
      <c r="BF100" s="1"/>
      <c r="BG100" s="8">
        <v>357</v>
      </c>
      <c r="BH100" s="8">
        <v>130.4</v>
      </c>
      <c r="BI100" s="8">
        <v>588.70000000000005</v>
      </c>
      <c r="BJ100" s="8">
        <v>60.5</v>
      </c>
      <c r="BK100" s="9">
        <v>1614</v>
      </c>
      <c r="BL100" s="10">
        <v>1.88</v>
      </c>
      <c r="BM100" s="11">
        <v>52.7</v>
      </c>
      <c r="BN100" s="12">
        <v>0.52700000000000002</v>
      </c>
      <c r="BO100" s="8">
        <v>754.75687103594089</v>
      </c>
      <c r="BP100" s="1"/>
      <c r="BQ100" s="8">
        <v>362.2</v>
      </c>
      <c r="BR100" s="8">
        <v>255.1</v>
      </c>
      <c r="BS100" s="8">
        <v>760.2</v>
      </c>
      <c r="BT100" s="8">
        <v>72.599999999999994</v>
      </c>
      <c r="BU100" s="9">
        <v>1796</v>
      </c>
      <c r="BV100" s="10">
        <v>1.39</v>
      </c>
      <c r="BW100" s="11">
        <v>64</v>
      </c>
      <c r="BX100" s="12">
        <v>0.64</v>
      </c>
      <c r="BY100" s="8">
        <v>1006.1111111111111</v>
      </c>
      <c r="BZ100" s="1"/>
      <c r="CA100" s="8">
        <v>41.54</v>
      </c>
      <c r="CB100" s="8">
        <v>500.6</v>
      </c>
      <c r="CC100" s="8">
        <v>95.3</v>
      </c>
      <c r="CD100" s="8">
        <v>1289.8</v>
      </c>
      <c r="CE100" s="8">
        <v>130.9</v>
      </c>
      <c r="CF100" s="9">
        <v>2082</v>
      </c>
      <c r="CG100" s="10">
        <v>1.0900000000000001</v>
      </c>
      <c r="CH100" s="11">
        <v>67.400000000000006</v>
      </c>
      <c r="CI100" s="12">
        <v>0.67400000000000004</v>
      </c>
      <c r="CJ100" s="8">
        <v>127.4233128834356</v>
      </c>
      <c r="CK100" s="1"/>
      <c r="CL100" s="8">
        <v>666.1</v>
      </c>
      <c r="CM100" s="8">
        <v>760.7</v>
      </c>
      <c r="CN100" s="8">
        <v>307.5</v>
      </c>
      <c r="CO100" s="8">
        <v>2810.9</v>
      </c>
      <c r="CP100" s="8">
        <v>179.4</v>
      </c>
      <c r="CQ100" s="9">
        <v>2229</v>
      </c>
      <c r="CR100" s="10">
        <v>1.06</v>
      </c>
      <c r="CS100" s="11">
        <v>76.400000000000006</v>
      </c>
      <c r="CT100" s="12">
        <v>0.76400000000000001</v>
      </c>
      <c r="CU100" s="8">
        <v>2822.4576271186443</v>
      </c>
      <c r="CV100" s="1"/>
      <c r="CW100" s="8">
        <v>1747.6</v>
      </c>
      <c r="CX100" s="8">
        <v>1099.5</v>
      </c>
      <c r="CY100" s="8">
        <v>1498.2</v>
      </c>
      <c r="CZ100" s="8">
        <v>5331.1</v>
      </c>
      <c r="DA100" s="8">
        <v>528.4</v>
      </c>
      <c r="DB100" s="9">
        <v>2400</v>
      </c>
      <c r="DC100" s="10">
        <v>1.06</v>
      </c>
      <c r="DD100" s="11">
        <v>74.7</v>
      </c>
      <c r="DE100" s="12">
        <v>0.747</v>
      </c>
      <c r="DF100" s="8">
        <v>6907.5098814229241</v>
      </c>
      <c r="DG100" s="1"/>
      <c r="DH100" s="8" t="s">
        <v>340</v>
      </c>
      <c r="DI100" s="8" t="s">
        <v>340</v>
      </c>
      <c r="DJ100" s="8" t="s">
        <v>340</v>
      </c>
      <c r="DK100" s="8" t="s">
        <v>340</v>
      </c>
      <c r="DL100" s="8" t="s">
        <v>340</v>
      </c>
      <c r="DM100" s="8" t="s">
        <v>340</v>
      </c>
      <c r="DN100" s="8" t="s">
        <v>340</v>
      </c>
      <c r="DO100" s="8" t="s">
        <v>340</v>
      </c>
      <c r="DP100" s="12" t="s">
        <v>340</v>
      </c>
      <c r="DQ100" s="8" t="s">
        <v>340</v>
      </c>
      <c r="DR100" s="42"/>
      <c r="DS100" s="8" t="s">
        <v>340</v>
      </c>
      <c r="DT100" s="8" t="s">
        <v>340</v>
      </c>
      <c r="DU100" s="8" t="s">
        <v>340</v>
      </c>
      <c r="DV100" s="8" t="s">
        <v>340</v>
      </c>
      <c r="DW100" s="8" t="s">
        <v>340</v>
      </c>
      <c r="DX100" s="8" t="s">
        <v>340</v>
      </c>
      <c r="DY100" s="8" t="s">
        <v>340</v>
      </c>
      <c r="DZ100" s="8" t="s">
        <v>340</v>
      </c>
      <c r="EA100" s="12" t="s">
        <v>340</v>
      </c>
      <c r="EB100" s="8" t="s">
        <v>340</v>
      </c>
      <c r="EC100" s="1"/>
      <c r="ED100" s="8">
        <v>33903</v>
      </c>
      <c r="EE100" s="8">
        <v>19093</v>
      </c>
      <c r="EF100" s="8">
        <v>27954</v>
      </c>
      <c r="EG100" s="8">
        <v>110201</v>
      </c>
      <c r="EH100" s="8">
        <v>18968</v>
      </c>
      <c r="EI100" s="40">
        <v>3047</v>
      </c>
      <c r="EJ100" s="10">
        <v>1.06</v>
      </c>
      <c r="EK100" s="11">
        <v>80</v>
      </c>
      <c r="EL100" s="12">
        <v>0.8</v>
      </c>
      <c r="EM100" s="8">
        <v>169515.00000000003</v>
      </c>
      <c r="EN100" s="1"/>
      <c r="EO100" s="8">
        <v>152663</v>
      </c>
      <c r="EP100" s="8">
        <v>97052</v>
      </c>
      <c r="EQ100" s="8">
        <v>172520</v>
      </c>
      <c r="ER100" s="8">
        <v>369659</v>
      </c>
      <c r="ES100" s="8">
        <v>32131</v>
      </c>
      <c r="ET100" s="9">
        <v>3303</v>
      </c>
      <c r="EU100" s="10">
        <v>0.95</v>
      </c>
      <c r="EV100" s="11">
        <v>75.3</v>
      </c>
      <c r="EW100" s="12">
        <v>0.753</v>
      </c>
      <c r="EX100" s="8">
        <v>618068.82591093122</v>
      </c>
      <c r="EY100" s="1"/>
      <c r="EZ100" s="8">
        <v>86289</v>
      </c>
      <c r="FA100" s="8">
        <v>436594</v>
      </c>
      <c r="FB100" s="8">
        <v>514395</v>
      </c>
      <c r="FC100" s="8">
        <v>810817</v>
      </c>
      <c r="FD100" s="8">
        <v>-311074</v>
      </c>
      <c r="FE100" s="9">
        <v>3296</v>
      </c>
      <c r="FF100" s="10">
        <v>0.59</v>
      </c>
      <c r="FG100" s="11">
        <v>94.5</v>
      </c>
      <c r="FH100" s="12">
        <v>0.94499999999999995</v>
      </c>
      <c r="FI100" s="8">
        <v>1568890.9090909078</v>
      </c>
    </row>
    <row r="101" spans="1:165" x14ac:dyDescent="0.25">
      <c r="A101" s="9" t="s">
        <v>142</v>
      </c>
      <c r="B101" s="9" t="s">
        <v>303</v>
      </c>
      <c r="C101" s="27">
        <v>12.112</v>
      </c>
      <c r="D101" s="27">
        <v>2.3540000000000001</v>
      </c>
      <c r="E101" s="27">
        <v>5.9029999999999996</v>
      </c>
      <c r="F101" s="27">
        <v>10.013999999999999</v>
      </c>
      <c r="G101" s="27">
        <v>0.1</v>
      </c>
      <c r="H101" s="27">
        <v>10.316000000000001</v>
      </c>
      <c r="I101" s="27">
        <v>2.3380000000000001</v>
      </c>
      <c r="J101" s="10">
        <v>4.2540356839422264</v>
      </c>
      <c r="K101" s="27">
        <v>20.369</v>
      </c>
      <c r="L101" s="9"/>
      <c r="M101" s="27">
        <v>18.023</v>
      </c>
      <c r="N101" s="27">
        <v>3.1859999999999999</v>
      </c>
      <c r="O101" s="27">
        <v>5.6859999999999999</v>
      </c>
      <c r="P101" s="27">
        <v>12.993</v>
      </c>
      <c r="Q101" s="27">
        <v>0.55800000000000005</v>
      </c>
      <c r="R101" s="27">
        <v>13.343999999999999</v>
      </c>
      <c r="S101" s="27">
        <v>5.1029999999999998</v>
      </c>
      <c r="T101" s="10">
        <v>4.0781544256120528</v>
      </c>
      <c r="U101" s="27">
        <v>26.895</v>
      </c>
      <c r="V101" s="9"/>
      <c r="W101" s="27">
        <v>26.338999999999999</v>
      </c>
      <c r="X101" s="27">
        <v>27.027000000000001</v>
      </c>
      <c r="Y101" s="27">
        <v>9.4700000000000006</v>
      </c>
      <c r="Z101" s="27">
        <v>14.34</v>
      </c>
      <c r="AA101" s="27">
        <v>15.605</v>
      </c>
      <c r="AB101" s="27">
        <v>8.8930000000000007</v>
      </c>
      <c r="AC101" s="27">
        <v>65.52</v>
      </c>
      <c r="AD101" s="27">
        <v>7.3289999999999997</v>
      </c>
      <c r="AE101" s="9">
        <v>574</v>
      </c>
      <c r="AF101" s="10">
        <v>1.731944889458507</v>
      </c>
      <c r="AG101" s="27">
        <v>50.837000000000003</v>
      </c>
      <c r="AH101" s="9"/>
      <c r="AI101" s="27">
        <v>31.478000000000002</v>
      </c>
      <c r="AJ101" s="27">
        <v>32.188000000000002</v>
      </c>
      <c r="AK101" s="27">
        <v>1.006</v>
      </c>
      <c r="AL101" s="27">
        <v>17.247</v>
      </c>
      <c r="AM101" s="27">
        <v>12.388</v>
      </c>
      <c r="AN101" s="27">
        <v>6.5750000000000002</v>
      </c>
      <c r="AO101" s="27">
        <v>119.11799999999999</v>
      </c>
      <c r="AP101" s="27">
        <v>10.285</v>
      </c>
      <c r="AQ101" s="9">
        <v>649</v>
      </c>
      <c r="AR101" s="10">
        <v>2.5983209557636422</v>
      </c>
      <c r="AS101" s="27">
        <v>50.441000000000003</v>
      </c>
      <c r="AT101" s="9"/>
      <c r="AU101" s="27">
        <v>44.280999999999999</v>
      </c>
      <c r="AV101" s="27">
        <v>42.274000000000001</v>
      </c>
      <c r="AW101" s="27">
        <v>5.0330000000000004</v>
      </c>
      <c r="AX101" s="27">
        <v>26.902999999999999</v>
      </c>
      <c r="AY101" s="27">
        <v>24.574999999999999</v>
      </c>
      <c r="AZ101" s="27">
        <v>5.3540000000000001</v>
      </c>
      <c r="BA101" s="27">
        <v>170.72</v>
      </c>
      <c r="BB101" s="27">
        <v>12.670999999999999</v>
      </c>
      <c r="BC101" s="9">
        <v>700</v>
      </c>
      <c r="BD101" s="10">
        <v>1.7202034587995931</v>
      </c>
      <c r="BE101" s="27">
        <v>74.209999999999994</v>
      </c>
      <c r="BF101" s="1"/>
      <c r="BG101" s="8">
        <v>75</v>
      </c>
      <c r="BH101" s="8">
        <v>31.6</v>
      </c>
      <c r="BI101" s="8">
        <v>280.89999999999998</v>
      </c>
      <c r="BJ101" s="8">
        <v>19.2</v>
      </c>
      <c r="BK101" s="9">
        <v>1160</v>
      </c>
      <c r="BL101" s="10">
        <v>2.21</v>
      </c>
      <c r="BM101" s="11">
        <v>33.700000000000003</v>
      </c>
      <c r="BN101" s="12">
        <v>0.33700000000000002</v>
      </c>
      <c r="BO101" s="8">
        <v>113.12217194570135</v>
      </c>
      <c r="BP101" s="1"/>
      <c r="BQ101" s="8">
        <v>103.4</v>
      </c>
      <c r="BR101" s="8">
        <v>41.9</v>
      </c>
      <c r="BS101" s="8">
        <v>409.8</v>
      </c>
      <c r="BT101" s="8">
        <v>28.6</v>
      </c>
      <c r="BU101" s="9">
        <v>1223</v>
      </c>
      <c r="BV101" s="10">
        <v>2.58</v>
      </c>
      <c r="BW101" s="11">
        <v>26.8</v>
      </c>
      <c r="BX101" s="12">
        <v>0.26800000000000002</v>
      </c>
      <c r="BY101" s="8">
        <v>141.2568306010929</v>
      </c>
      <c r="BZ101" s="1"/>
      <c r="CA101" s="8">
        <v>150.1</v>
      </c>
      <c r="CB101" s="8">
        <v>76.5</v>
      </c>
      <c r="CC101" s="8">
        <v>6.3</v>
      </c>
      <c r="CD101" s="8">
        <v>712.5</v>
      </c>
      <c r="CE101" s="8">
        <v>18</v>
      </c>
      <c r="CF101" s="9">
        <v>1608</v>
      </c>
      <c r="CG101" s="10">
        <v>1.45</v>
      </c>
      <c r="CH101" s="11">
        <v>49.6</v>
      </c>
      <c r="CI101" s="12">
        <v>0.496</v>
      </c>
      <c r="CJ101" s="8">
        <v>297.8174603174603</v>
      </c>
      <c r="CK101" s="1"/>
      <c r="CL101" s="8">
        <v>265.2</v>
      </c>
      <c r="CM101" s="8">
        <v>112.7</v>
      </c>
      <c r="CN101" s="8">
        <v>12.2</v>
      </c>
      <c r="CO101" s="8">
        <v>1333</v>
      </c>
      <c r="CP101" s="8">
        <v>20.6</v>
      </c>
      <c r="CQ101" s="9">
        <v>1814</v>
      </c>
      <c r="CR101" s="10">
        <v>1.46</v>
      </c>
      <c r="CS101" s="11">
        <v>49.1</v>
      </c>
      <c r="CT101" s="12">
        <v>0.49099999999999999</v>
      </c>
      <c r="CU101" s="8">
        <v>521.02161100196463</v>
      </c>
      <c r="CV101" s="1"/>
      <c r="CW101" s="8">
        <v>416</v>
      </c>
      <c r="CX101" s="8">
        <v>201.3</v>
      </c>
      <c r="CY101" s="8">
        <v>10.1</v>
      </c>
      <c r="CZ101" s="8">
        <v>2854.9</v>
      </c>
      <c r="DA101" s="8">
        <v>38</v>
      </c>
      <c r="DB101" s="9">
        <v>2223</v>
      </c>
      <c r="DC101" s="10">
        <v>1.2</v>
      </c>
      <c r="DD101" s="11">
        <v>65.400000000000006</v>
      </c>
      <c r="DE101" s="12">
        <v>0.65400000000000003</v>
      </c>
      <c r="DF101" s="8">
        <v>1202.3121387283238</v>
      </c>
      <c r="DG101" s="1"/>
      <c r="DH101" s="8">
        <v>959.2</v>
      </c>
      <c r="DI101" s="8">
        <v>440.2</v>
      </c>
      <c r="DJ101" s="8">
        <v>23</v>
      </c>
      <c r="DK101" s="8">
        <v>6075.2</v>
      </c>
      <c r="DL101" s="8">
        <v>94.4</v>
      </c>
      <c r="DM101" s="9">
        <v>2705</v>
      </c>
      <c r="DN101" s="10">
        <v>1.39</v>
      </c>
      <c r="DO101" s="11">
        <v>54.3</v>
      </c>
      <c r="DP101" s="12">
        <v>0.54299999999999993</v>
      </c>
      <c r="DQ101" s="8">
        <v>2098.9059080962797</v>
      </c>
      <c r="DR101" s="1"/>
      <c r="DS101" s="8">
        <v>2774.6</v>
      </c>
      <c r="DT101" s="8">
        <v>1835.3</v>
      </c>
      <c r="DU101" s="8">
        <v>51.6</v>
      </c>
      <c r="DV101" s="8">
        <v>14821.9</v>
      </c>
      <c r="DW101" s="8">
        <v>151.80000000000001</v>
      </c>
      <c r="DX101" s="9">
        <v>3114</v>
      </c>
      <c r="DY101" s="10">
        <v>1.57</v>
      </c>
      <c r="DZ101" s="11">
        <v>55.4</v>
      </c>
      <c r="EA101" s="12">
        <v>0.55399999999999994</v>
      </c>
      <c r="EB101" s="8">
        <v>6221.076233183855</v>
      </c>
      <c r="EC101" s="1"/>
      <c r="ED101" s="8">
        <v>10942</v>
      </c>
      <c r="EE101" s="8">
        <v>5827</v>
      </c>
      <c r="EF101" s="8">
        <v>91</v>
      </c>
      <c r="EG101" s="8">
        <v>33775</v>
      </c>
      <c r="EH101" s="8">
        <v>83</v>
      </c>
      <c r="EI101" s="40">
        <v>2266</v>
      </c>
      <c r="EJ101" s="10">
        <v>1.84</v>
      </c>
      <c r="EK101" s="11">
        <v>42.4</v>
      </c>
      <c r="EL101" s="12">
        <v>0.42399999999999999</v>
      </c>
      <c r="EM101" s="8">
        <v>18996.527777777774</v>
      </c>
      <c r="EN101" s="1"/>
      <c r="EO101" s="8">
        <v>34598</v>
      </c>
      <c r="EP101" s="8">
        <v>18552</v>
      </c>
      <c r="EQ101" s="8">
        <v>308</v>
      </c>
      <c r="ER101" s="8">
        <v>87080</v>
      </c>
      <c r="ES101" s="8">
        <v>216</v>
      </c>
      <c r="ET101" s="9">
        <v>2322</v>
      </c>
      <c r="EU101" s="10">
        <v>1.84</v>
      </c>
      <c r="EV101" s="11">
        <v>35.299999999999997</v>
      </c>
      <c r="EW101" s="12">
        <v>0.35299999999999998</v>
      </c>
      <c r="EX101" s="8">
        <v>53474.49768160742</v>
      </c>
      <c r="EY101" s="1"/>
      <c r="EZ101" s="8">
        <v>116182</v>
      </c>
      <c r="FA101" s="8">
        <v>57716</v>
      </c>
      <c r="FB101" s="8">
        <v>1009</v>
      </c>
      <c r="FC101" s="8">
        <v>254576</v>
      </c>
      <c r="FD101" s="8">
        <v>13392</v>
      </c>
      <c r="FE101" s="9">
        <v>2704</v>
      </c>
      <c r="FF101" s="10">
        <v>1.84</v>
      </c>
      <c r="FG101" s="11">
        <v>39.200000000000003</v>
      </c>
      <c r="FH101" s="12">
        <v>0.39200000000000002</v>
      </c>
      <c r="FI101" s="8">
        <v>191088.81578947368</v>
      </c>
    </row>
    <row r="102" spans="1:165" x14ac:dyDescent="0.25">
      <c r="A102" s="9" t="s">
        <v>49</v>
      </c>
      <c r="B102" s="9" t="s">
        <v>271</v>
      </c>
      <c r="C102" s="27">
        <v>138.84700000000001</v>
      </c>
      <c r="D102" s="27">
        <v>263.53199999999998</v>
      </c>
      <c r="E102" s="27">
        <v>0</v>
      </c>
      <c r="F102" s="27">
        <v>328.351</v>
      </c>
      <c r="G102" s="27">
        <v>0</v>
      </c>
      <c r="H102" s="27">
        <v>74.028000000000006</v>
      </c>
      <c r="I102" s="27">
        <v>36.716999999999999</v>
      </c>
      <c r="J102" s="10">
        <v>1.2459625396536285</v>
      </c>
      <c r="K102" s="27">
        <v>402.37900000000002</v>
      </c>
      <c r="L102" s="9"/>
      <c r="M102" s="27">
        <v>205.71700000000001</v>
      </c>
      <c r="N102" s="27">
        <v>470.11599999999999</v>
      </c>
      <c r="O102" s="27">
        <v>61.707000000000001</v>
      </c>
      <c r="P102" s="27">
        <v>640.98199999999997</v>
      </c>
      <c r="Q102" s="27">
        <v>0</v>
      </c>
      <c r="R102" s="27">
        <v>96.647999999999996</v>
      </c>
      <c r="S102" s="27">
        <v>82.298000000000002</v>
      </c>
      <c r="T102" s="10">
        <v>1.3634549770694893</v>
      </c>
      <c r="U102" s="27">
        <v>737.54</v>
      </c>
      <c r="V102" s="9"/>
      <c r="W102" s="27">
        <v>283.036</v>
      </c>
      <c r="X102" s="27">
        <v>1241.1990000000001</v>
      </c>
      <c r="Y102" s="27">
        <v>0</v>
      </c>
      <c r="Z102" s="27">
        <v>192.80199999999999</v>
      </c>
      <c r="AA102" s="27">
        <v>1034.578</v>
      </c>
      <c r="AB102" s="27">
        <v>116.837</v>
      </c>
      <c r="AC102" s="27">
        <v>598.16700000000003</v>
      </c>
      <c r="AD102" s="27">
        <v>110.07299999999999</v>
      </c>
      <c r="AE102" s="9">
        <v>5813</v>
      </c>
      <c r="AF102" s="10">
        <v>1.1997152462163316</v>
      </c>
      <c r="AG102" s="27">
        <v>1434.451</v>
      </c>
      <c r="AH102" s="9"/>
      <c r="AI102" s="27">
        <v>362.87</v>
      </c>
      <c r="AJ102" s="27">
        <v>1865.836</v>
      </c>
      <c r="AK102" s="27">
        <v>0</v>
      </c>
      <c r="AL102" s="27">
        <v>270.827</v>
      </c>
      <c r="AM102" s="27">
        <v>1661.098</v>
      </c>
      <c r="AN102" s="27">
        <v>112.69499999999999</v>
      </c>
      <c r="AO102" s="27">
        <v>1093.2650000000001</v>
      </c>
      <c r="AP102" s="27">
        <v>122.56</v>
      </c>
      <c r="AQ102" s="9">
        <v>9000</v>
      </c>
      <c r="AR102" s="10">
        <v>1.1232546183307668</v>
      </c>
      <c r="AS102" s="27">
        <v>2136.663</v>
      </c>
      <c r="AT102" s="9"/>
      <c r="AU102" s="27">
        <v>253.98400000000001</v>
      </c>
      <c r="AV102" s="27">
        <v>2841.5630000000001</v>
      </c>
      <c r="AW102" s="27">
        <v>0</v>
      </c>
      <c r="AX102" s="27">
        <v>465.08499999999998</v>
      </c>
      <c r="AY102" s="27">
        <v>1842.519</v>
      </c>
      <c r="AZ102" s="27">
        <v>1210.145</v>
      </c>
      <c r="BA102" s="27">
        <v>2345.9859999999999</v>
      </c>
      <c r="BB102" s="27">
        <v>-148.19800000000001</v>
      </c>
      <c r="BC102" s="9">
        <v>10853</v>
      </c>
      <c r="BD102" s="10">
        <v>1.542216389627461</v>
      </c>
      <c r="BE102" s="27">
        <v>3306.6480000000001</v>
      </c>
      <c r="BF102" s="1"/>
      <c r="BG102" s="8">
        <v>361</v>
      </c>
      <c r="BH102" s="8">
        <v>444.5</v>
      </c>
      <c r="BI102" s="8">
        <v>3761.1</v>
      </c>
      <c r="BJ102" s="8">
        <v>-139.80000000000001</v>
      </c>
      <c r="BK102" s="9">
        <v>10003</v>
      </c>
      <c r="BL102" s="10">
        <v>1.59</v>
      </c>
      <c r="BM102" s="11">
        <v>92.7</v>
      </c>
      <c r="BN102" s="12">
        <v>0.92700000000000005</v>
      </c>
      <c r="BO102" s="8">
        <v>4945.2054794520582</v>
      </c>
      <c r="BP102" s="1"/>
      <c r="BQ102" s="8">
        <v>1674.5</v>
      </c>
      <c r="BR102" s="8">
        <v>841.1</v>
      </c>
      <c r="BS102" s="8">
        <v>4479.8999999999996</v>
      </c>
      <c r="BT102" s="8">
        <v>642</v>
      </c>
      <c r="BU102" s="9">
        <v>8008</v>
      </c>
      <c r="BV102" s="10">
        <v>1.69</v>
      </c>
      <c r="BW102" s="11">
        <v>71.400000000000006</v>
      </c>
      <c r="BX102" s="12">
        <v>0.71400000000000008</v>
      </c>
      <c r="BY102" s="8">
        <v>5854.8951048951067</v>
      </c>
      <c r="BZ102" s="1"/>
      <c r="CA102" s="8">
        <v>2490.9</v>
      </c>
      <c r="CB102" s="8">
        <v>966.5</v>
      </c>
      <c r="CC102" s="8">
        <v>117.7</v>
      </c>
      <c r="CD102" s="8">
        <v>3493.3</v>
      </c>
      <c r="CE102" s="8">
        <v>574.1</v>
      </c>
      <c r="CF102" s="9">
        <v>6241</v>
      </c>
      <c r="CG102" s="10">
        <v>1.93</v>
      </c>
      <c r="CH102" s="11">
        <v>62</v>
      </c>
      <c r="CI102" s="12">
        <v>0.62</v>
      </c>
      <c r="CJ102" s="8">
        <v>6555</v>
      </c>
      <c r="CK102" s="1"/>
      <c r="CL102" s="8">
        <v>3744.5</v>
      </c>
      <c r="CM102" s="8">
        <v>1337.7</v>
      </c>
      <c r="CN102" s="8">
        <v>35.4</v>
      </c>
      <c r="CO102" s="8">
        <v>4003.2</v>
      </c>
      <c r="CP102" s="8">
        <v>559.70000000000005</v>
      </c>
      <c r="CQ102" s="9">
        <v>5877</v>
      </c>
      <c r="CR102" s="10">
        <v>2.14</v>
      </c>
      <c r="CS102" s="11">
        <v>58.4</v>
      </c>
      <c r="CT102" s="12">
        <v>0.58399999999999996</v>
      </c>
      <c r="CU102" s="8">
        <v>9001.201923076922</v>
      </c>
      <c r="CV102" s="1"/>
      <c r="CW102" s="8">
        <v>5956.8</v>
      </c>
      <c r="CX102" s="8">
        <v>2377.1999999999998</v>
      </c>
      <c r="CY102" s="8">
        <v>137.9</v>
      </c>
      <c r="CZ102" s="8">
        <v>6743.6</v>
      </c>
      <c r="DA102" s="8">
        <v>1126.4000000000001</v>
      </c>
      <c r="DB102" s="9">
        <v>6073</v>
      </c>
      <c r="DC102" s="10">
        <v>1.92</v>
      </c>
      <c r="DD102" s="11">
        <v>52.9</v>
      </c>
      <c r="DE102" s="12">
        <v>0.52900000000000003</v>
      </c>
      <c r="DF102" s="8">
        <v>12647.133757961785</v>
      </c>
      <c r="DG102" s="1"/>
      <c r="DH102" s="8">
        <v>12661.6</v>
      </c>
      <c r="DI102" s="8">
        <v>5141.1000000000004</v>
      </c>
      <c r="DJ102" s="8">
        <v>608.9</v>
      </c>
      <c r="DK102" s="8">
        <v>17960.599999999999</v>
      </c>
      <c r="DL102" s="8">
        <v>2714.1</v>
      </c>
      <c r="DM102" s="9">
        <v>7473</v>
      </c>
      <c r="DN102" s="10">
        <v>2.0099999999999998</v>
      </c>
      <c r="DO102" s="11">
        <v>57.1</v>
      </c>
      <c r="DP102" s="12">
        <v>0.57100000000000006</v>
      </c>
      <c r="DQ102" s="8">
        <v>29514.219114219119</v>
      </c>
      <c r="DR102" s="1"/>
      <c r="DS102" s="8">
        <v>27164.7</v>
      </c>
      <c r="DT102" s="8">
        <v>11420.4</v>
      </c>
      <c r="DU102" s="8">
        <v>1090.3</v>
      </c>
      <c r="DV102" s="8">
        <v>42454.6</v>
      </c>
      <c r="DW102" s="8">
        <v>6108.7</v>
      </c>
      <c r="DX102" s="9">
        <v>6935</v>
      </c>
      <c r="DY102" s="10">
        <v>2.1800000000000002</v>
      </c>
      <c r="DZ102" s="11">
        <v>59.7</v>
      </c>
      <c r="EA102" s="12">
        <v>0.59699999999999998</v>
      </c>
      <c r="EB102" s="8">
        <v>67406.20347394541</v>
      </c>
      <c r="EC102" s="1"/>
      <c r="ED102" s="8">
        <v>73216</v>
      </c>
      <c r="EE102" s="8">
        <v>28378</v>
      </c>
      <c r="EF102" s="8">
        <v>2115</v>
      </c>
      <c r="EG102" s="8">
        <v>98731</v>
      </c>
      <c r="EH102" s="8">
        <v>12501</v>
      </c>
      <c r="EI102" s="40">
        <v>5539</v>
      </c>
      <c r="EJ102" s="10">
        <v>2.29</v>
      </c>
      <c r="EK102" s="11">
        <v>53.1</v>
      </c>
      <c r="EL102" s="12">
        <v>0.53100000000000003</v>
      </c>
      <c r="EM102" s="8">
        <v>156110.87420042645</v>
      </c>
      <c r="EN102" s="1"/>
      <c r="EO102" s="8">
        <v>246750</v>
      </c>
      <c r="EP102" s="8">
        <v>79796</v>
      </c>
      <c r="EQ102" s="8">
        <v>15498</v>
      </c>
      <c r="ER102" s="8">
        <v>212431</v>
      </c>
      <c r="ES102" s="8">
        <v>57532</v>
      </c>
      <c r="ET102" s="9">
        <v>5426</v>
      </c>
      <c r="EU102" s="10">
        <v>1.88</v>
      </c>
      <c r="EV102" s="11">
        <v>50</v>
      </c>
      <c r="EW102" s="12">
        <v>0.5</v>
      </c>
      <c r="EX102" s="8">
        <v>493500</v>
      </c>
      <c r="EY102" s="1"/>
      <c r="EZ102" s="8">
        <v>790648</v>
      </c>
      <c r="FA102" s="8">
        <v>262572</v>
      </c>
      <c r="FB102" s="8">
        <v>124209</v>
      </c>
      <c r="FC102" s="8">
        <v>911044</v>
      </c>
      <c r="FD102" s="8">
        <v>72604</v>
      </c>
      <c r="FE102" s="9">
        <v>5847</v>
      </c>
      <c r="FF102" s="10">
        <v>1.78</v>
      </c>
      <c r="FG102" s="11">
        <v>57.2</v>
      </c>
      <c r="FH102" s="12">
        <v>0.57200000000000006</v>
      </c>
      <c r="FI102" s="8">
        <v>1847308.4112149535</v>
      </c>
    </row>
    <row r="103" spans="1:165" x14ac:dyDescent="0.25">
      <c r="A103" s="9" t="s">
        <v>50</v>
      </c>
      <c r="B103" s="9" t="s">
        <v>300</v>
      </c>
      <c r="C103" s="27">
        <v>72.442999999999998</v>
      </c>
      <c r="D103" s="27">
        <v>34.962000000000003</v>
      </c>
      <c r="E103" s="27">
        <v>8.4489999999999998</v>
      </c>
      <c r="F103" s="27">
        <v>67.534999999999997</v>
      </c>
      <c r="G103" s="27">
        <v>1.0449999999999999</v>
      </c>
      <c r="H103" s="27">
        <v>47.274000000000001</v>
      </c>
      <c r="I103" s="27">
        <v>14.583</v>
      </c>
      <c r="J103" s="10">
        <v>1.9316686688404554</v>
      </c>
      <c r="K103" s="27">
        <v>115.854</v>
      </c>
      <c r="L103" s="9"/>
      <c r="M103" s="27">
        <v>79.168999999999997</v>
      </c>
      <c r="N103" s="27">
        <v>52.216000000000001</v>
      </c>
      <c r="O103" s="27">
        <v>33.037999999999997</v>
      </c>
      <c r="P103" s="27">
        <v>104.089</v>
      </c>
      <c r="Q103" s="27">
        <v>1.2609999999999999</v>
      </c>
      <c r="R103" s="27">
        <v>59.073</v>
      </c>
      <c r="S103" s="27">
        <v>19.073</v>
      </c>
      <c r="T103" s="10">
        <v>1.9934311322200091</v>
      </c>
      <c r="U103" s="27">
        <v>164.423</v>
      </c>
      <c r="V103" s="9"/>
      <c r="W103" s="27">
        <v>111.864</v>
      </c>
      <c r="X103" s="27">
        <v>148.822</v>
      </c>
      <c r="Y103" s="27">
        <v>7.4999999999999997E-2</v>
      </c>
      <c r="Z103" s="27">
        <v>71.748000000000005</v>
      </c>
      <c r="AA103" s="27">
        <v>70.81</v>
      </c>
      <c r="AB103" s="27">
        <v>37.970999999999997</v>
      </c>
      <c r="AC103" s="27">
        <v>219.05099999999999</v>
      </c>
      <c r="AD103" s="27">
        <v>31.779</v>
      </c>
      <c r="AE103" s="9">
        <v>3300</v>
      </c>
      <c r="AF103" s="10">
        <v>2.1017087981923459</v>
      </c>
      <c r="AG103" s="27">
        <v>220.64500000000001</v>
      </c>
      <c r="AH103" s="9"/>
      <c r="AI103" s="27">
        <v>142.28200000000001</v>
      </c>
      <c r="AJ103" s="27">
        <v>293.66500000000002</v>
      </c>
      <c r="AK103" s="27">
        <v>8.3000000000000004E-2</v>
      </c>
      <c r="AL103" s="27">
        <v>83.043000000000006</v>
      </c>
      <c r="AM103" s="27">
        <v>111.54300000000001</v>
      </c>
      <c r="AN103" s="27">
        <v>122.96599999999999</v>
      </c>
      <c r="AO103" s="27">
        <v>342.589</v>
      </c>
      <c r="AP103" s="27">
        <v>51.17</v>
      </c>
      <c r="AQ103" s="9">
        <v>3509</v>
      </c>
      <c r="AR103" s="10">
        <v>2.6327514949391713</v>
      </c>
      <c r="AS103" s="27">
        <v>376.791</v>
      </c>
      <c r="AT103" s="9"/>
      <c r="AU103" s="27">
        <v>247.09200000000001</v>
      </c>
      <c r="AV103" s="27">
        <v>460.19200000000001</v>
      </c>
      <c r="AW103" s="27">
        <v>4.1619999999999999</v>
      </c>
      <c r="AX103" s="27">
        <v>113.21</v>
      </c>
      <c r="AY103" s="27">
        <v>154.65299999999999</v>
      </c>
      <c r="AZ103" s="27">
        <v>175.81899999999999</v>
      </c>
      <c r="BA103" s="27">
        <v>524.04300000000001</v>
      </c>
      <c r="BB103" s="27">
        <v>86.608999999999995</v>
      </c>
      <c r="BC103" s="9">
        <v>3650</v>
      </c>
      <c r="BD103" s="10">
        <v>2.9756422442500305</v>
      </c>
      <c r="BE103" s="27">
        <v>577.56399999999996</v>
      </c>
      <c r="BF103" s="1"/>
      <c r="BG103" s="8">
        <v>420.1</v>
      </c>
      <c r="BH103" s="8">
        <v>126.1</v>
      </c>
      <c r="BI103" s="8">
        <v>829.9</v>
      </c>
      <c r="BJ103" s="8">
        <v>175.6</v>
      </c>
      <c r="BK103" s="9">
        <v>4636</v>
      </c>
      <c r="BL103" s="10">
        <v>2.85</v>
      </c>
      <c r="BM103" s="11">
        <v>53.6</v>
      </c>
      <c r="BN103" s="12">
        <v>0.53600000000000003</v>
      </c>
      <c r="BO103" s="8">
        <v>905.3879310344829</v>
      </c>
      <c r="BP103" s="1"/>
      <c r="BQ103" s="8">
        <v>714.3</v>
      </c>
      <c r="BR103" s="8">
        <v>177.5</v>
      </c>
      <c r="BS103" s="8">
        <v>1425.9</v>
      </c>
      <c r="BT103" s="8">
        <v>236.4</v>
      </c>
      <c r="BU103" s="9">
        <v>5200</v>
      </c>
      <c r="BV103" s="10">
        <v>2.81</v>
      </c>
      <c r="BW103" s="11">
        <v>47.1</v>
      </c>
      <c r="BX103" s="12">
        <v>0.47100000000000003</v>
      </c>
      <c r="BY103" s="8">
        <v>1350.2835538752365</v>
      </c>
      <c r="BZ103" s="1"/>
      <c r="CA103" s="8">
        <v>1332.3</v>
      </c>
      <c r="CB103" s="8">
        <v>322.2</v>
      </c>
      <c r="CC103" s="8">
        <v>68.900000000000006</v>
      </c>
      <c r="CD103" s="8">
        <v>1951.7</v>
      </c>
      <c r="CE103" s="8">
        <v>268.7</v>
      </c>
      <c r="CF103" s="9">
        <v>5428</v>
      </c>
      <c r="CG103" s="10">
        <v>2.5499999999999998</v>
      </c>
      <c r="CH103" s="11">
        <v>42.6</v>
      </c>
      <c r="CI103" s="12">
        <v>0.42599999999999999</v>
      </c>
      <c r="CJ103" s="8">
        <v>2321.080139372822</v>
      </c>
      <c r="CK103" s="1"/>
      <c r="CL103" s="8">
        <v>2156.3000000000002</v>
      </c>
      <c r="CM103" s="8">
        <v>542.29999999999995</v>
      </c>
      <c r="CN103" s="8">
        <v>43.9</v>
      </c>
      <c r="CO103" s="8">
        <v>3740.1</v>
      </c>
      <c r="CP103" s="8">
        <v>606.70000000000005</v>
      </c>
      <c r="CQ103" s="9">
        <v>6160</v>
      </c>
      <c r="CR103" s="10">
        <v>2.02</v>
      </c>
      <c r="CS103" s="11">
        <v>48.7</v>
      </c>
      <c r="CT103" s="12">
        <v>0.48700000000000004</v>
      </c>
      <c r="CU103" s="8">
        <v>4203.3138401559463</v>
      </c>
      <c r="CV103" s="1"/>
      <c r="CW103" s="8">
        <v>4208.8999999999996</v>
      </c>
      <c r="CX103" s="8">
        <v>942.5</v>
      </c>
      <c r="CY103" s="8">
        <v>105.8</v>
      </c>
      <c r="CZ103" s="8">
        <v>8279.7000000000007</v>
      </c>
      <c r="DA103" s="8">
        <v>1487.6</v>
      </c>
      <c r="DB103" s="9">
        <v>5870</v>
      </c>
      <c r="DC103" s="10">
        <v>1.93</v>
      </c>
      <c r="DD103" s="11">
        <v>49.3</v>
      </c>
      <c r="DE103" s="12">
        <v>0.49299999999999999</v>
      </c>
      <c r="DF103" s="8">
        <v>8301.577909270216</v>
      </c>
      <c r="DG103" s="1"/>
      <c r="DH103" s="8">
        <v>9227.7000000000007</v>
      </c>
      <c r="DI103" s="8">
        <v>2433.4</v>
      </c>
      <c r="DJ103" s="8">
        <v>258.10000000000002</v>
      </c>
      <c r="DK103" s="8">
        <v>17597.400000000001</v>
      </c>
      <c r="DL103" s="8">
        <v>1339.4</v>
      </c>
      <c r="DM103" s="9">
        <v>4993</v>
      </c>
      <c r="DN103" s="10">
        <v>2.4500000000000002</v>
      </c>
      <c r="DO103" s="11">
        <v>44.1</v>
      </c>
      <c r="DP103" s="12">
        <v>0.441</v>
      </c>
      <c r="DQ103" s="8">
        <v>16507.513416815746</v>
      </c>
      <c r="DR103" s="1"/>
      <c r="DS103" s="8">
        <v>20157.099999999999</v>
      </c>
      <c r="DT103" s="8">
        <v>5528.5</v>
      </c>
      <c r="DU103" s="8">
        <v>470.7</v>
      </c>
      <c r="DV103" s="8">
        <v>31137.599999999999</v>
      </c>
      <c r="DW103" s="8">
        <v>3287.1</v>
      </c>
      <c r="DX103" s="9">
        <v>4520</v>
      </c>
      <c r="DY103" s="10">
        <v>2.48</v>
      </c>
      <c r="DZ103" s="11">
        <v>36.700000000000003</v>
      </c>
      <c r="EA103" s="12">
        <v>0.36700000000000005</v>
      </c>
      <c r="EB103" s="8">
        <v>31843.759873617691</v>
      </c>
      <c r="EC103" s="1"/>
      <c r="ED103" s="8">
        <v>54330</v>
      </c>
      <c r="EE103" s="8">
        <v>14944</v>
      </c>
      <c r="EF103" s="8">
        <v>1120</v>
      </c>
      <c r="EG103" s="8">
        <v>73373</v>
      </c>
      <c r="EH103" s="8">
        <v>10361</v>
      </c>
      <c r="EI103" s="40">
        <v>5000</v>
      </c>
      <c r="EJ103" s="10">
        <v>2.4900000000000002</v>
      </c>
      <c r="EK103" s="11">
        <v>31.2</v>
      </c>
      <c r="EL103" s="12">
        <v>0.312</v>
      </c>
      <c r="EM103" s="8">
        <v>78968.023255813954</v>
      </c>
      <c r="EN103" s="1"/>
      <c r="EO103" s="8">
        <v>183677</v>
      </c>
      <c r="EP103" s="8">
        <v>54449</v>
      </c>
      <c r="EQ103" s="8">
        <v>8055</v>
      </c>
      <c r="ER103" s="8">
        <v>241109</v>
      </c>
      <c r="ES103" s="8">
        <v>27365</v>
      </c>
      <c r="ET103" s="9">
        <v>5062</v>
      </c>
      <c r="EU103" s="10">
        <v>2.86</v>
      </c>
      <c r="EV103" s="11">
        <v>26</v>
      </c>
      <c r="EW103" s="12">
        <v>0.26</v>
      </c>
      <c r="EX103" s="8">
        <v>248212.16216216216</v>
      </c>
      <c r="EY103" s="1"/>
      <c r="EZ103" s="8">
        <v>611238</v>
      </c>
      <c r="FA103" s="8">
        <v>173095</v>
      </c>
      <c r="FB103" s="8">
        <v>25136</v>
      </c>
      <c r="FC103" s="8">
        <v>1123848</v>
      </c>
      <c r="FD103" s="8">
        <v>229728</v>
      </c>
      <c r="FE103" s="9">
        <v>6480</v>
      </c>
      <c r="FF103" s="10">
        <v>1.63</v>
      </c>
      <c r="FG103" s="11">
        <v>51.6</v>
      </c>
      <c r="FH103" s="12">
        <v>0.51600000000000001</v>
      </c>
      <c r="FI103" s="8">
        <v>1262888.4297520663</v>
      </c>
    </row>
    <row r="104" spans="1:165" x14ac:dyDescent="0.25">
      <c r="A104" s="9" t="s">
        <v>51</v>
      </c>
      <c r="B104" s="9" t="s">
        <v>260</v>
      </c>
      <c r="C104" s="27">
        <v>91.573999999999998</v>
      </c>
      <c r="D104" s="27">
        <v>17.408000000000001</v>
      </c>
      <c r="E104" s="27">
        <v>0</v>
      </c>
      <c r="F104" s="27">
        <v>52.798000000000002</v>
      </c>
      <c r="G104" s="27">
        <v>0</v>
      </c>
      <c r="H104" s="27">
        <v>61.542999999999999</v>
      </c>
      <c r="I104" s="27">
        <v>9.5289999999999999</v>
      </c>
      <c r="J104" s="10">
        <v>3.0329733455882355</v>
      </c>
      <c r="K104" s="27">
        <v>108.982</v>
      </c>
      <c r="L104" s="9"/>
      <c r="M104" s="27">
        <v>125.378</v>
      </c>
      <c r="N104" s="27">
        <v>28.925000000000001</v>
      </c>
      <c r="O104" s="27">
        <v>7.1349999999999998</v>
      </c>
      <c r="P104" s="27">
        <v>83.35</v>
      </c>
      <c r="Q104" s="27">
        <v>0.24099999999999999</v>
      </c>
      <c r="R104" s="27">
        <v>77.846999999999994</v>
      </c>
      <c r="S104" s="27">
        <v>30.672999999999998</v>
      </c>
      <c r="T104" s="10">
        <v>2.8815903197925672</v>
      </c>
      <c r="U104" s="27">
        <v>161.43799999999999</v>
      </c>
      <c r="V104" s="9"/>
      <c r="W104" s="27">
        <v>175.048</v>
      </c>
      <c r="X104" s="27">
        <v>114.60899999999999</v>
      </c>
      <c r="Y104" s="27">
        <v>0.65</v>
      </c>
      <c r="Z104" s="27">
        <v>113.104</v>
      </c>
      <c r="AA104" s="27">
        <v>47.115000000000002</v>
      </c>
      <c r="AB104" s="27">
        <v>6.2</v>
      </c>
      <c r="AC104" s="27">
        <v>285.77300000000002</v>
      </c>
      <c r="AD104" s="27">
        <v>54.045999999999999</v>
      </c>
      <c r="AE104" s="9">
        <v>2354</v>
      </c>
      <c r="AF104" s="10">
        <v>2.4325374084686406</v>
      </c>
      <c r="AG104" s="27">
        <v>228.363</v>
      </c>
      <c r="AH104" s="9"/>
      <c r="AI104" s="27">
        <v>224.65799999999999</v>
      </c>
      <c r="AJ104" s="27">
        <v>182.03100000000001</v>
      </c>
      <c r="AK104" s="27">
        <v>1.252</v>
      </c>
      <c r="AL104" s="27">
        <v>179.86500000000001</v>
      </c>
      <c r="AM104" s="27">
        <v>101.22199999999999</v>
      </c>
      <c r="AN104" s="27">
        <v>37.268000000000001</v>
      </c>
      <c r="AO104" s="27">
        <v>453.39100000000002</v>
      </c>
      <c r="AP104" s="27">
        <v>64.192999999999998</v>
      </c>
      <c r="AQ104" s="9">
        <v>2790</v>
      </c>
      <c r="AR104" s="10">
        <v>1.7983343541917765</v>
      </c>
      <c r="AS104" s="27">
        <v>363.14800000000002</v>
      </c>
      <c r="AT104" s="9"/>
      <c r="AU104" s="27">
        <v>331.09399999999999</v>
      </c>
      <c r="AV104" s="27">
        <v>291.89400000000001</v>
      </c>
      <c r="AW104" s="27">
        <v>2.6190000000000002</v>
      </c>
      <c r="AX104" s="27">
        <v>284.233</v>
      </c>
      <c r="AY104" s="27">
        <v>154.45599999999999</v>
      </c>
      <c r="AZ104" s="27">
        <v>93.195999999999998</v>
      </c>
      <c r="BA104" s="27">
        <v>730.89700000000005</v>
      </c>
      <c r="BB104" s="27">
        <v>101.986</v>
      </c>
      <c r="BC104" s="9">
        <v>3200</v>
      </c>
      <c r="BD104" s="10">
        <v>1.889819754493189</v>
      </c>
      <c r="BE104" s="27">
        <v>578.74599999999998</v>
      </c>
      <c r="BF104" s="1"/>
      <c r="BG104" s="8">
        <v>464.4</v>
      </c>
      <c r="BH104" s="8">
        <v>333.9</v>
      </c>
      <c r="BI104" s="8">
        <v>1213.3</v>
      </c>
      <c r="BJ104" s="8">
        <v>125.2</v>
      </c>
      <c r="BK104" s="9">
        <v>3618</v>
      </c>
      <c r="BL104" s="10">
        <v>1.74</v>
      </c>
      <c r="BM104" s="11">
        <v>50.4</v>
      </c>
      <c r="BN104" s="12">
        <v>0.504</v>
      </c>
      <c r="BO104" s="8">
        <v>936.29032258064512</v>
      </c>
      <c r="BP104" s="1"/>
      <c r="BQ104" s="8">
        <v>725.5</v>
      </c>
      <c r="BR104" s="8">
        <v>425.3</v>
      </c>
      <c r="BS104" s="8">
        <v>1833.7</v>
      </c>
      <c r="BT104" s="8">
        <v>184.9</v>
      </c>
      <c r="BU104" s="9">
        <v>3900</v>
      </c>
      <c r="BV104" s="10">
        <v>1.86</v>
      </c>
      <c r="BW104" s="11">
        <v>42.1</v>
      </c>
      <c r="BX104" s="12">
        <v>0.42100000000000004</v>
      </c>
      <c r="BY104" s="8">
        <v>1253.0224525043179</v>
      </c>
      <c r="BZ104" s="1"/>
      <c r="CA104" s="8">
        <v>1571.8</v>
      </c>
      <c r="CB104" s="8">
        <v>738.9</v>
      </c>
      <c r="CC104" s="8">
        <v>458.6</v>
      </c>
      <c r="CD104" s="8">
        <v>2318.6</v>
      </c>
      <c r="CE104" s="8">
        <v>517.29999999999995</v>
      </c>
      <c r="CF104" s="9">
        <v>3759</v>
      </c>
      <c r="CG104" s="10">
        <v>1.81</v>
      </c>
      <c r="CH104" s="11">
        <v>32</v>
      </c>
      <c r="CI104" s="12">
        <v>0.32</v>
      </c>
      <c r="CJ104" s="8">
        <v>2311.4705882352941</v>
      </c>
      <c r="CK104" s="1"/>
      <c r="CL104" s="8">
        <v>2717.8</v>
      </c>
      <c r="CM104" s="8">
        <v>1211.3</v>
      </c>
      <c r="CN104" s="8">
        <v>803.7</v>
      </c>
      <c r="CO104" s="8">
        <v>3673.1</v>
      </c>
      <c r="CP104" s="8">
        <v>644.29999999999995</v>
      </c>
      <c r="CQ104" s="9">
        <v>3700</v>
      </c>
      <c r="CR104" s="10">
        <v>1.86</v>
      </c>
      <c r="CS104" s="11">
        <v>29.2</v>
      </c>
      <c r="CT104" s="12">
        <v>0.29199999999999998</v>
      </c>
      <c r="CU104" s="8">
        <v>3838.7005649717516</v>
      </c>
      <c r="CV104" s="1"/>
      <c r="CW104" s="8">
        <v>5366.4</v>
      </c>
      <c r="CX104" s="8">
        <v>2187.6</v>
      </c>
      <c r="CY104" s="8">
        <v>1600.2</v>
      </c>
      <c r="CZ104" s="8">
        <v>8170.1</v>
      </c>
      <c r="DA104" s="8">
        <v>1671.5</v>
      </c>
      <c r="DB104" s="9">
        <v>4029</v>
      </c>
      <c r="DC104" s="10">
        <v>1.98</v>
      </c>
      <c r="DD104" s="11">
        <v>28.6</v>
      </c>
      <c r="DE104" s="12">
        <v>0.28600000000000003</v>
      </c>
      <c r="DF104" s="8">
        <v>7515.9663865546217</v>
      </c>
      <c r="DG104" s="1"/>
      <c r="DH104" s="8">
        <v>11163.8</v>
      </c>
      <c r="DI104" s="8">
        <v>4498.8</v>
      </c>
      <c r="DJ104" s="8">
        <v>3574.4</v>
      </c>
      <c r="DK104" s="8">
        <v>12386.4</v>
      </c>
      <c r="DL104" s="8">
        <v>864.7</v>
      </c>
      <c r="DM104" s="9">
        <v>3471</v>
      </c>
      <c r="DN104" s="10">
        <v>1.76</v>
      </c>
      <c r="DO104" s="11">
        <v>25.5</v>
      </c>
      <c r="DP104" s="12">
        <v>0.255</v>
      </c>
      <c r="DQ104" s="8">
        <v>14984.966442953018</v>
      </c>
      <c r="DR104" s="1"/>
      <c r="DS104" s="8">
        <v>24170.799999999999</v>
      </c>
      <c r="DT104" s="8">
        <v>8703.2999999999993</v>
      </c>
      <c r="DU104" s="8">
        <v>7956.9</v>
      </c>
      <c r="DV104" s="8">
        <v>24364.799999999999</v>
      </c>
      <c r="DW104" s="8">
        <v>3790.4</v>
      </c>
      <c r="DX104" s="9">
        <v>3345</v>
      </c>
      <c r="DY104" s="10">
        <v>2.02</v>
      </c>
      <c r="DZ104" s="11">
        <v>23.6</v>
      </c>
      <c r="EA104" s="12">
        <v>0.23600000000000002</v>
      </c>
      <c r="EB104" s="8">
        <v>31637.172774869108</v>
      </c>
      <c r="EC104" s="1"/>
      <c r="ED104" s="8">
        <v>57581</v>
      </c>
      <c r="EE104" s="8">
        <v>20203</v>
      </c>
      <c r="EF104" s="8">
        <v>28456</v>
      </c>
      <c r="EG104" s="8">
        <v>39380</v>
      </c>
      <c r="EH104" s="8">
        <v>5072</v>
      </c>
      <c r="EI104" s="40">
        <v>3250</v>
      </c>
      <c r="EJ104" s="10">
        <v>1.41</v>
      </c>
      <c r="EK104" s="11">
        <v>24.3</v>
      </c>
      <c r="EL104" s="12">
        <v>0.24299999999999999</v>
      </c>
      <c r="EM104" s="8">
        <v>76064.729194187588</v>
      </c>
      <c r="EN104" s="1"/>
      <c r="EO104" s="8">
        <v>184399</v>
      </c>
      <c r="EP104" s="8">
        <v>61299</v>
      </c>
      <c r="EQ104" s="8">
        <v>92232</v>
      </c>
      <c r="ER104" s="8">
        <v>116750</v>
      </c>
      <c r="ES104" s="8">
        <v>3984</v>
      </c>
      <c r="ET104" s="9">
        <v>2737</v>
      </c>
      <c r="EU104" s="10">
        <v>1.42</v>
      </c>
      <c r="EV104" s="11">
        <v>28.9</v>
      </c>
      <c r="EW104" s="12">
        <v>0.28899999999999998</v>
      </c>
      <c r="EX104" s="8">
        <v>259351.617440225</v>
      </c>
      <c r="EY104" s="1"/>
      <c r="EZ104" s="8">
        <v>669410</v>
      </c>
      <c r="FA104" s="8">
        <v>201117</v>
      </c>
      <c r="FB104" s="8">
        <v>315334</v>
      </c>
      <c r="FC104" s="8">
        <v>401198</v>
      </c>
      <c r="FD104" s="8">
        <v>119531</v>
      </c>
      <c r="FE104" s="9">
        <v>2771</v>
      </c>
      <c r="FF104" s="10">
        <v>2.85</v>
      </c>
      <c r="FG104" s="11">
        <v>27.9</v>
      </c>
      <c r="FH104" s="12">
        <v>0.27899999999999997</v>
      </c>
      <c r="FI104" s="8">
        <v>928446.60194174747</v>
      </c>
    </row>
    <row r="105" spans="1:165" x14ac:dyDescent="0.25">
      <c r="A105" s="9" t="s">
        <v>52</v>
      </c>
      <c r="B105" s="9" t="s">
        <v>277</v>
      </c>
      <c r="C105" s="27">
        <v>57.529000000000003</v>
      </c>
      <c r="D105" s="27">
        <v>18.561</v>
      </c>
      <c r="E105" s="27">
        <v>9.0280000000000005</v>
      </c>
      <c r="F105" s="27">
        <v>23.472000000000001</v>
      </c>
      <c r="G105" s="27">
        <v>0</v>
      </c>
      <c r="H105" s="27">
        <v>61.646000000000001</v>
      </c>
      <c r="I105" s="27">
        <v>10.125</v>
      </c>
      <c r="J105" s="10">
        <v>1.2645870373363504</v>
      </c>
      <c r="K105" s="27">
        <v>85.117999999999995</v>
      </c>
      <c r="L105" s="9"/>
      <c r="M105" s="27">
        <v>76.747</v>
      </c>
      <c r="N105" s="27">
        <v>31.878</v>
      </c>
      <c r="O105" s="27">
        <v>5.9290000000000003</v>
      </c>
      <c r="P105" s="27">
        <v>37.347000000000001</v>
      </c>
      <c r="Q105" s="27">
        <v>4.2149999999999999</v>
      </c>
      <c r="R105" s="27">
        <v>72.992000000000004</v>
      </c>
      <c r="S105" s="27">
        <v>15.436</v>
      </c>
      <c r="T105" s="10">
        <v>1.1715603237342367</v>
      </c>
      <c r="U105" s="27">
        <v>114.554</v>
      </c>
      <c r="V105" s="9"/>
      <c r="W105" s="27">
        <v>124.06</v>
      </c>
      <c r="X105" s="27">
        <v>66.340999999999994</v>
      </c>
      <c r="Y105" s="27">
        <v>5.508</v>
      </c>
      <c r="Z105" s="27">
        <v>142.94</v>
      </c>
      <c r="AA105" s="27">
        <v>44.710999999999999</v>
      </c>
      <c r="AB105" s="27">
        <v>46.018000000000001</v>
      </c>
      <c r="AC105" s="27">
        <v>170.345</v>
      </c>
      <c r="AD105" s="27">
        <v>31.654</v>
      </c>
      <c r="AE105" s="9">
        <v>1965</v>
      </c>
      <c r="AF105" s="10">
        <v>1.4837735680257655</v>
      </c>
      <c r="AG105" s="27">
        <v>214.78899999999999</v>
      </c>
      <c r="AH105" s="9"/>
      <c r="AI105" s="27">
        <v>144.136</v>
      </c>
      <c r="AJ105" s="27">
        <v>119.078</v>
      </c>
      <c r="AK105" s="27">
        <v>9.8559999999999999</v>
      </c>
      <c r="AL105" s="27">
        <v>225.47900000000001</v>
      </c>
      <c r="AM105" s="27">
        <v>73.986999999999995</v>
      </c>
      <c r="AN105" s="27">
        <v>136.29</v>
      </c>
      <c r="AO105" s="27">
        <v>239.71600000000001</v>
      </c>
      <c r="AP105" s="27">
        <v>31.888999999999999</v>
      </c>
      <c r="AQ105" s="9">
        <v>2350</v>
      </c>
      <c r="AR105" s="10">
        <v>1.6094449024828685</v>
      </c>
      <c r="AS105" s="27">
        <v>354.41300000000001</v>
      </c>
      <c r="AT105" s="9"/>
      <c r="AU105" s="27">
        <v>158.96899999999999</v>
      </c>
      <c r="AV105" s="27">
        <v>167.762</v>
      </c>
      <c r="AW105" s="27">
        <v>10.464</v>
      </c>
      <c r="AX105" s="27">
        <v>262.75200000000001</v>
      </c>
      <c r="AY105" s="27">
        <v>120.279</v>
      </c>
      <c r="AZ105" s="27">
        <v>151.72999999999999</v>
      </c>
      <c r="BA105" s="27">
        <v>373.96199999999999</v>
      </c>
      <c r="BB105" s="27">
        <v>8.5519999999999996</v>
      </c>
      <c r="BC105" s="9">
        <v>3000</v>
      </c>
      <c r="BD105" s="10">
        <v>1.3947738175408841</v>
      </c>
      <c r="BE105" s="27">
        <v>430.97800000000001</v>
      </c>
      <c r="BF105" s="1"/>
      <c r="BG105" s="8">
        <v>264.2</v>
      </c>
      <c r="BH105" s="8">
        <v>225.3</v>
      </c>
      <c r="BI105" s="8">
        <v>666.3</v>
      </c>
      <c r="BJ105" s="8">
        <v>74.8</v>
      </c>
      <c r="BK105" s="9">
        <v>3032</v>
      </c>
      <c r="BL105" s="10">
        <v>1.48</v>
      </c>
      <c r="BM105" s="11">
        <v>62.5</v>
      </c>
      <c r="BN105" s="12">
        <v>0.625</v>
      </c>
      <c r="BO105" s="8">
        <v>704.5333333333333</v>
      </c>
      <c r="BP105" s="1"/>
      <c r="BQ105" s="8">
        <v>542.5</v>
      </c>
      <c r="BR105" s="8">
        <v>449.9</v>
      </c>
      <c r="BS105" s="8">
        <v>1051.4000000000001</v>
      </c>
      <c r="BT105" s="8">
        <v>47.6</v>
      </c>
      <c r="BU105" s="9">
        <v>3250</v>
      </c>
      <c r="BV105" s="10">
        <v>1.52</v>
      </c>
      <c r="BW105" s="11">
        <v>43.7</v>
      </c>
      <c r="BX105" s="12">
        <v>0.43700000000000006</v>
      </c>
      <c r="BY105" s="8">
        <v>963.587921847247</v>
      </c>
      <c r="BZ105" s="1"/>
      <c r="CA105" s="8">
        <v>1036.3</v>
      </c>
      <c r="CB105" s="8">
        <v>668.5</v>
      </c>
      <c r="CC105" s="8">
        <v>275.7</v>
      </c>
      <c r="CD105" s="8">
        <v>1585.5</v>
      </c>
      <c r="CE105" s="8">
        <v>109.3</v>
      </c>
      <c r="CF105" s="9">
        <v>4000</v>
      </c>
      <c r="CG105" s="10">
        <v>1.43</v>
      </c>
      <c r="CH105" s="11">
        <v>37.200000000000003</v>
      </c>
      <c r="CI105" s="12">
        <v>0.37200000000000005</v>
      </c>
      <c r="CJ105" s="8">
        <v>1650.15923566879</v>
      </c>
      <c r="CK105" s="1"/>
      <c r="CL105" s="8">
        <v>1824.5</v>
      </c>
      <c r="CM105" s="8">
        <v>1198.3</v>
      </c>
      <c r="CN105" s="8">
        <v>357.1</v>
      </c>
      <c r="CO105" s="8">
        <v>2897.3</v>
      </c>
      <c r="CP105" s="8">
        <v>551.5</v>
      </c>
      <c r="CQ105" s="9">
        <v>3377</v>
      </c>
      <c r="CR105" s="10">
        <v>1.56</v>
      </c>
      <c r="CS105" s="11">
        <v>39.200000000000003</v>
      </c>
      <c r="CT105" s="12">
        <v>0.39200000000000002</v>
      </c>
      <c r="CU105" s="8">
        <v>3000.8223684210525</v>
      </c>
      <c r="CV105" s="1"/>
      <c r="CW105" s="8">
        <v>3430.9</v>
      </c>
      <c r="CX105" s="8">
        <v>2380.5</v>
      </c>
      <c r="CY105" s="8">
        <v>539.9</v>
      </c>
      <c r="CZ105" s="8">
        <v>6149.7</v>
      </c>
      <c r="DA105" s="8">
        <v>1285.5</v>
      </c>
      <c r="DB105" s="9">
        <v>8000</v>
      </c>
      <c r="DC105" s="10">
        <v>1.34</v>
      </c>
      <c r="DD105" s="11">
        <v>42.8</v>
      </c>
      <c r="DE105" s="12">
        <v>0.42799999999999999</v>
      </c>
      <c r="DF105" s="8">
        <v>5998.0769230769229</v>
      </c>
      <c r="DG105" s="1"/>
      <c r="DH105" s="8">
        <v>7365.9</v>
      </c>
      <c r="DI105" s="8">
        <v>5694</v>
      </c>
      <c r="DJ105" s="8">
        <v>1115.0999999999999</v>
      </c>
      <c r="DK105" s="8">
        <v>11255.8</v>
      </c>
      <c r="DL105" s="8">
        <v>1030.4000000000001</v>
      </c>
      <c r="DM105" s="9">
        <v>3556</v>
      </c>
      <c r="DN105" s="10">
        <v>1.0900000000000001</v>
      </c>
      <c r="DO105" s="11">
        <v>38.299999999999997</v>
      </c>
      <c r="DP105" s="12">
        <v>0.38299999999999995</v>
      </c>
      <c r="DQ105" s="8">
        <v>11938.249594813613</v>
      </c>
      <c r="DR105" s="1"/>
      <c r="DS105" s="8">
        <v>15003.3</v>
      </c>
      <c r="DT105" s="8">
        <v>7355</v>
      </c>
      <c r="DU105" s="8">
        <v>4468.8</v>
      </c>
      <c r="DV105" s="8">
        <v>20374.099999999999</v>
      </c>
      <c r="DW105" s="8">
        <v>25.8</v>
      </c>
      <c r="DX105" s="9">
        <v>3557</v>
      </c>
      <c r="DY105" s="10">
        <v>1.89</v>
      </c>
      <c r="DZ105" s="11">
        <v>38.4</v>
      </c>
      <c r="EA105" s="12">
        <v>0.38400000000000001</v>
      </c>
      <c r="EB105" s="8">
        <v>24356.006493506491</v>
      </c>
      <c r="EC105" s="1"/>
      <c r="ED105" s="8">
        <v>39130</v>
      </c>
      <c r="EE105" s="8">
        <v>17426</v>
      </c>
      <c r="EF105" s="8">
        <v>13176</v>
      </c>
      <c r="EG105" s="8">
        <v>45842</v>
      </c>
      <c r="EH105" s="8">
        <v>1093</v>
      </c>
      <c r="EI105" s="40">
        <v>4250</v>
      </c>
      <c r="EJ105" s="10">
        <v>1.69</v>
      </c>
      <c r="EK105" s="11">
        <v>40</v>
      </c>
      <c r="EL105" s="12">
        <v>0.4</v>
      </c>
      <c r="EM105" s="8">
        <v>65216.666666666672</v>
      </c>
      <c r="EN105" s="1"/>
      <c r="EO105" s="8">
        <v>129558</v>
      </c>
      <c r="EP105" s="8">
        <v>48813</v>
      </c>
      <c r="EQ105" s="8">
        <v>53525</v>
      </c>
      <c r="ER105" s="8">
        <v>132903</v>
      </c>
      <c r="ES105" s="8">
        <v>8578</v>
      </c>
      <c r="ET105" s="9">
        <v>3686</v>
      </c>
      <c r="EU105" s="10">
        <v>2</v>
      </c>
      <c r="EV105" s="11">
        <v>39.1</v>
      </c>
      <c r="EW105" s="12">
        <v>0.39100000000000001</v>
      </c>
      <c r="EX105" s="8">
        <v>212738.91625615765</v>
      </c>
      <c r="EY105" s="1"/>
      <c r="EZ105" s="8">
        <v>451122</v>
      </c>
      <c r="FA105" s="8">
        <v>158587</v>
      </c>
      <c r="FB105" s="8">
        <v>234992</v>
      </c>
      <c r="FC105" s="8">
        <v>477858</v>
      </c>
      <c r="FD105" s="8">
        <v>54793</v>
      </c>
      <c r="FE105" s="9">
        <v>3554</v>
      </c>
      <c r="FF105" s="10">
        <v>0.98</v>
      </c>
      <c r="FG105" s="11">
        <v>40.5</v>
      </c>
      <c r="FH105" s="12">
        <v>0.40500000000000003</v>
      </c>
      <c r="FI105" s="8">
        <v>758188.23529411771</v>
      </c>
    </row>
    <row r="106" spans="1:165" x14ac:dyDescent="0.25">
      <c r="A106" s="9" t="s">
        <v>254</v>
      </c>
      <c r="B106" s="9" t="s">
        <v>308</v>
      </c>
      <c r="C106" s="27">
        <v>59.261000000000003</v>
      </c>
      <c r="D106" s="27">
        <v>9.3010000000000002</v>
      </c>
      <c r="E106" s="27">
        <v>9.4469999999999992</v>
      </c>
      <c r="F106" s="27">
        <v>15.836</v>
      </c>
      <c r="G106" s="27">
        <v>0.496</v>
      </c>
      <c r="H106" s="27">
        <v>61.677</v>
      </c>
      <c r="I106" s="27">
        <v>7.4119999999999999</v>
      </c>
      <c r="J106" s="10">
        <v>1.7026126222986775</v>
      </c>
      <c r="K106" s="27">
        <v>78.009</v>
      </c>
      <c r="L106" s="9"/>
      <c r="M106" s="27">
        <v>97.641999999999996</v>
      </c>
      <c r="N106" s="27">
        <v>9.42</v>
      </c>
      <c r="O106" s="27">
        <v>9.2089999999999996</v>
      </c>
      <c r="P106" s="27">
        <v>18.614999999999998</v>
      </c>
      <c r="Q106" s="27">
        <v>3.2869999999999999</v>
      </c>
      <c r="R106" s="27">
        <v>94.369</v>
      </c>
      <c r="S106" s="27">
        <v>14.177</v>
      </c>
      <c r="T106" s="10">
        <v>1.9761146496815287</v>
      </c>
      <c r="U106" s="27">
        <v>116.271</v>
      </c>
      <c r="V106" s="9"/>
      <c r="W106" s="27">
        <v>118.452</v>
      </c>
      <c r="X106" s="27">
        <v>19.399000000000001</v>
      </c>
      <c r="Y106" s="27">
        <v>1.5289999999999999</v>
      </c>
      <c r="Z106" s="27">
        <v>120.33</v>
      </c>
      <c r="AA106" s="27">
        <v>10.069000000000001</v>
      </c>
      <c r="AB106" s="27">
        <v>12.737</v>
      </c>
      <c r="AC106" s="27">
        <v>31.064</v>
      </c>
      <c r="AD106" s="27">
        <v>16.722999999999999</v>
      </c>
      <c r="AE106" s="9">
        <v>506</v>
      </c>
      <c r="AF106" s="10">
        <v>1.9266064157314531</v>
      </c>
      <c r="AG106" s="27">
        <v>141.25800000000001</v>
      </c>
      <c r="AH106" s="9"/>
      <c r="AI106" s="27">
        <v>163.45699999999999</v>
      </c>
      <c r="AJ106" s="27">
        <v>35.988</v>
      </c>
      <c r="AK106" s="27">
        <v>0.56200000000000006</v>
      </c>
      <c r="AL106" s="27">
        <v>139.268</v>
      </c>
      <c r="AM106" s="27">
        <v>9.8439999999999994</v>
      </c>
      <c r="AN106" s="27">
        <v>2.5169999999999999</v>
      </c>
      <c r="AO106" s="27">
        <v>41.758000000000003</v>
      </c>
      <c r="AP106" s="27">
        <v>23.248000000000001</v>
      </c>
      <c r="AQ106" s="9">
        <v>503</v>
      </c>
      <c r="AR106" s="10">
        <v>3.6558309630231611</v>
      </c>
      <c r="AS106" s="27">
        <v>175.81800000000001</v>
      </c>
      <c r="AT106" s="9"/>
      <c r="AU106" s="27">
        <v>222.55799999999999</v>
      </c>
      <c r="AV106" s="27">
        <v>48.194000000000003</v>
      </c>
      <c r="AW106" s="27">
        <v>3.9609999999999999</v>
      </c>
      <c r="AX106" s="27">
        <v>203.06899999999999</v>
      </c>
      <c r="AY106" s="27">
        <v>16.82</v>
      </c>
      <c r="AZ106" s="27">
        <v>15.846</v>
      </c>
      <c r="BA106" s="27">
        <v>60.698999999999998</v>
      </c>
      <c r="BB106" s="27">
        <v>36.311999999999998</v>
      </c>
      <c r="BC106" s="9">
        <v>480</v>
      </c>
      <c r="BD106" s="10">
        <v>2.8652794292508919</v>
      </c>
      <c r="BE106" s="27">
        <v>255.22399999999999</v>
      </c>
      <c r="BF106" s="1"/>
      <c r="BG106" s="8">
        <v>308.2</v>
      </c>
      <c r="BH106" s="8">
        <v>250.1</v>
      </c>
      <c r="BI106" s="8">
        <v>81.599999999999994</v>
      </c>
      <c r="BJ106" s="8">
        <v>48.8</v>
      </c>
      <c r="BK106" s="9">
        <v>481</v>
      </c>
      <c r="BL106" s="10">
        <v>1.94</v>
      </c>
      <c r="BM106" s="11">
        <v>11.4</v>
      </c>
      <c r="BN106" s="12">
        <v>0.114</v>
      </c>
      <c r="BO106" s="8">
        <v>347.85553047404062</v>
      </c>
      <c r="BP106" s="1"/>
      <c r="BQ106" s="8">
        <v>493</v>
      </c>
      <c r="BR106" s="8">
        <v>385.7</v>
      </c>
      <c r="BS106" s="8">
        <v>131.30000000000001</v>
      </c>
      <c r="BT106" s="8">
        <v>61.6</v>
      </c>
      <c r="BU106" s="9">
        <v>550</v>
      </c>
      <c r="BV106" s="10">
        <v>3.59</v>
      </c>
      <c r="BW106" s="11">
        <v>12.6</v>
      </c>
      <c r="BX106" s="12">
        <v>0.126</v>
      </c>
      <c r="BY106" s="8">
        <v>564.07322654462246</v>
      </c>
      <c r="BZ106" s="1"/>
      <c r="CA106" s="8">
        <v>686.4</v>
      </c>
      <c r="CB106" s="8">
        <v>625.5</v>
      </c>
      <c r="CC106" s="8">
        <v>71</v>
      </c>
      <c r="CD106" s="8">
        <v>184.9</v>
      </c>
      <c r="CE106" s="8">
        <v>84.3</v>
      </c>
      <c r="CF106" s="9">
        <v>562</v>
      </c>
      <c r="CG106" s="10">
        <v>1.79</v>
      </c>
      <c r="CH106" s="11">
        <v>23.1</v>
      </c>
      <c r="CI106" s="12">
        <v>0.23100000000000001</v>
      </c>
      <c r="CJ106" s="8">
        <v>892.58777633289981</v>
      </c>
      <c r="CK106" s="1"/>
      <c r="CL106" s="8">
        <v>1181.7</v>
      </c>
      <c r="CM106" s="8">
        <v>1016.3</v>
      </c>
      <c r="CN106" s="8">
        <v>153.19999999999999</v>
      </c>
      <c r="CO106" s="8">
        <v>279.2</v>
      </c>
      <c r="CP106" s="8">
        <v>148.4</v>
      </c>
      <c r="CQ106" s="9">
        <v>554</v>
      </c>
      <c r="CR106" s="10">
        <v>2.02</v>
      </c>
      <c r="CS106" s="11">
        <v>19.100000000000001</v>
      </c>
      <c r="CT106" s="12">
        <v>0.191</v>
      </c>
      <c r="CU106" s="8">
        <v>1460.6922126081583</v>
      </c>
      <c r="CV106" s="1"/>
      <c r="CW106" s="8">
        <v>1917.2</v>
      </c>
      <c r="CX106" s="8">
        <v>1741.1</v>
      </c>
      <c r="CY106" s="8">
        <v>307.10000000000002</v>
      </c>
      <c r="CZ106" s="8">
        <v>543.1</v>
      </c>
      <c r="DA106" s="8">
        <v>234.9</v>
      </c>
      <c r="DB106" s="9">
        <v>568</v>
      </c>
      <c r="DC106" s="10">
        <v>1.34</v>
      </c>
      <c r="DD106" s="11">
        <v>22.2</v>
      </c>
      <c r="DE106" s="12">
        <v>0.222</v>
      </c>
      <c r="DF106" s="8">
        <v>2464.2673521850897</v>
      </c>
      <c r="DG106" s="1"/>
      <c r="DH106" s="8">
        <v>3974.4</v>
      </c>
      <c r="DI106" s="8">
        <v>4193.7</v>
      </c>
      <c r="DJ106" s="8">
        <v>605.29999999999995</v>
      </c>
      <c r="DK106" s="8">
        <v>1191.7</v>
      </c>
      <c r="DL106" s="8">
        <v>378.4</v>
      </c>
      <c r="DM106" s="9">
        <v>601</v>
      </c>
      <c r="DN106" s="10">
        <v>1.37</v>
      </c>
      <c r="DO106" s="11">
        <v>30.2</v>
      </c>
      <c r="DP106" s="12">
        <v>0.30199999999999999</v>
      </c>
      <c r="DQ106" s="8">
        <v>5693.9828080229236</v>
      </c>
      <c r="DR106" s="1"/>
      <c r="DS106" s="8">
        <v>9092.7999999999993</v>
      </c>
      <c r="DT106" s="8">
        <v>9843.7999999999993</v>
      </c>
      <c r="DU106" s="8">
        <v>2608.1999999999998</v>
      </c>
      <c r="DV106" s="8">
        <v>2382.8000000000002</v>
      </c>
      <c r="DW106" s="8">
        <v>1095.9000000000001</v>
      </c>
      <c r="DX106" s="9">
        <v>500</v>
      </c>
      <c r="DY106" s="10">
        <v>0.74</v>
      </c>
      <c r="DZ106" s="11">
        <v>37.4</v>
      </c>
      <c r="EA106" s="12">
        <v>0.374</v>
      </c>
      <c r="EB106" s="8">
        <v>14525.239616613417</v>
      </c>
      <c r="EC106" s="1"/>
      <c r="ED106" s="8">
        <v>25108</v>
      </c>
      <c r="EE106" s="8">
        <v>26571</v>
      </c>
      <c r="EF106" s="8">
        <v>7312</v>
      </c>
      <c r="EG106" s="8">
        <v>5567</v>
      </c>
      <c r="EH106" s="8">
        <v>1552</v>
      </c>
      <c r="EI106" s="40">
        <v>633</v>
      </c>
      <c r="EJ106" s="10">
        <v>0.81</v>
      </c>
      <c r="EK106" s="11">
        <v>35.4</v>
      </c>
      <c r="EL106" s="12">
        <v>0.35399999999999998</v>
      </c>
      <c r="EM106" s="8">
        <v>38866.873065015476</v>
      </c>
      <c r="EN106" s="1"/>
      <c r="EO106" s="8">
        <v>86732</v>
      </c>
      <c r="EP106" s="8">
        <v>84693</v>
      </c>
      <c r="EQ106" s="8">
        <v>26822</v>
      </c>
      <c r="ER106" s="8">
        <v>18978</v>
      </c>
      <c r="ES106" s="8">
        <v>6116</v>
      </c>
      <c r="ET106" s="9">
        <v>633</v>
      </c>
      <c r="EU106" s="10">
        <v>0.84</v>
      </c>
      <c r="EV106" s="11">
        <v>33.799999999999997</v>
      </c>
      <c r="EW106" s="12">
        <v>0.33799999999999997</v>
      </c>
      <c r="EX106" s="8">
        <v>131015.10574018126</v>
      </c>
      <c r="EY106" s="1"/>
      <c r="EZ106" s="8">
        <v>327387</v>
      </c>
      <c r="FA106" s="8">
        <v>281698</v>
      </c>
      <c r="FB106" s="8">
        <v>154727</v>
      </c>
      <c r="FC106" s="8">
        <v>67349</v>
      </c>
      <c r="FD106" s="8">
        <v>56460</v>
      </c>
      <c r="FE106" s="9">
        <v>658</v>
      </c>
      <c r="FF106" s="10">
        <v>0.74</v>
      </c>
      <c r="FG106" s="11">
        <v>24.2</v>
      </c>
      <c r="FH106" s="12">
        <v>0.24199999999999999</v>
      </c>
      <c r="FI106" s="8">
        <v>431908.97097625327</v>
      </c>
    </row>
    <row r="107" spans="1:165" x14ac:dyDescent="0.25">
      <c r="A107" s="9" t="s">
        <v>143</v>
      </c>
      <c r="B107" s="9" t="s">
        <v>286</v>
      </c>
      <c r="C107" s="27">
        <v>19.852</v>
      </c>
      <c r="D107" s="27">
        <v>10.023999999999999</v>
      </c>
      <c r="E107" s="27">
        <v>1.6970000000000001</v>
      </c>
      <c r="F107" s="27">
        <v>18.260999999999999</v>
      </c>
      <c r="G107" s="27">
        <v>2.4239999999999999</v>
      </c>
      <c r="H107" s="27">
        <v>10.888</v>
      </c>
      <c r="I107" s="27">
        <v>3.0760000000000001</v>
      </c>
      <c r="J107" s="10">
        <v>1.8217278531524341</v>
      </c>
      <c r="K107" s="27">
        <v>31.573</v>
      </c>
      <c r="L107" s="9"/>
      <c r="M107" s="27">
        <v>34.932000000000002</v>
      </c>
      <c r="N107" s="27">
        <v>15.772</v>
      </c>
      <c r="O107" s="27">
        <v>5.8760000000000003</v>
      </c>
      <c r="P107" s="27">
        <v>30.721</v>
      </c>
      <c r="Q107" s="27">
        <v>4.3040000000000003</v>
      </c>
      <c r="R107" s="27">
        <v>21.555</v>
      </c>
      <c r="S107" s="27">
        <v>2.9409999999999998</v>
      </c>
      <c r="T107" s="10">
        <v>1.9478189196043623</v>
      </c>
      <c r="U107" s="27">
        <v>56.58</v>
      </c>
      <c r="V107" s="9"/>
      <c r="W107" s="27">
        <v>49.591999999999999</v>
      </c>
      <c r="X107" s="27">
        <v>46.954000000000001</v>
      </c>
      <c r="Y107" s="27">
        <v>6.3780000000000001</v>
      </c>
      <c r="Z107" s="27">
        <v>27.997</v>
      </c>
      <c r="AA107" s="27">
        <v>25.922000000000001</v>
      </c>
      <c r="AB107" s="27">
        <v>5.8150000000000004</v>
      </c>
      <c r="AC107" s="27">
        <v>69.393000000000001</v>
      </c>
      <c r="AD107" s="27">
        <v>15.863</v>
      </c>
      <c r="AE107" s="9">
        <v>1483</v>
      </c>
      <c r="AF107" s="10">
        <v>1.8113571483681814</v>
      </c>
      <c r="AG107" s="27">
        <v>81.328999999999994</v>
      </c>
      <c r="AH107" s="9"/>
      <c r="AI107" s="27">
        <v>60.393000000000001</v>
      </c>
      <c r="AJ107" s="27">
        <v>67.896000000000001</v>
      </c>
      <c r="AK107" s="27">
        <v>4.2469999999999999</v>
      </c>
      <c r="AL107" s="27">
        <v>37.398000000000003</v>
      </c>
      <c r="AM107" s="27">
        <v>29.173999999999999</v>
      </c>
      <c r="AN107" s="27">
        <v>19.974</v>
      </c>
      <c r="AO107" s="27">
        <v>89.462999999999994</v>
      </c>
      <c r="AP107" s="27">
        <v>15.246</v>
      </c>
      <c r="AQ107" s="9">
        <v>1475</v>
      </c>
      <c r="AR107" s="10">
        <v>2.327277713032152</v>
      </c>
      <c r="AS107" s="27">
        <v>109.541</v>
      </c>
      <c r="AT107" s="9"/>
      <c r="AU107" s="27">
        <v>78.429000000000002</v>
      </c>
      <c r="AV107" s="27">
        <v>76.322999999999993</v>
      </c>
      <c r="AW107" s="27">
        <v>5.1630000000000003</v>
      </c>
      <c r="AX107" s="27">
        <v>50.969000000000001</v>
      </c>
      <c r="AY107" s="27">
        <v>36.979999999999997</v>
      </c>
      <c r="AZ107" s="27">
        <v>17.045999999999999</v>
      </c>
      <c r="BA107" s="27">
        <v>114.494</v>
      </c>
      <c r="BB107" s="27">
        <v>17.327999999999999</v>
      </c>
      <c r="BC107" s="9">
        <v>1496</v>
      </c>
      <c r="BD107" s="10">
        <v>2.0638994050838293</v>
      </c>
      <c r="BE107" s="27">
        <v>132.45500000000001</v>
      </c>
      <c r="BF107" s="1"/>
      <c r="BG107" s="8">
        <v>142.1</v>
      </c>
      <c r="BH107" s="8">
        <v>33.200000000000003</v>
      </c>
      <c r="BI107" s="8">
        <v>230</v>
      </c>
      <c r="BJ107" s="8">
        <v>55.1</v>
      </c>
      <c r="BK107" s="9">
        <v>1518</v>
      </c>
      <c r="BL107" s="10">
        <v>2.19</v>
      </c>
      <c r="BM107" s="11">
        <v>36.6</v>
      </c>
      <c r="BN107" s="12">
        <v>0.36599999999999999</v>
      </c>
      <c r="BO107" s="8">
        <v>224.13249211356467</v>
      </c>
      <c r="BP107" s="1"/>
      <c r="BQ107" s="8">
        <v>208</v>
      </c>
      <c r="BR107" s="8">
        <v>79.599999999999994</v>
      </c>
      <c r="BS107" s="8">
        <v>309.10000000000002</v>
      </c>
      <c r="BT107" s="8">
        <v>52.2</v>
      </c>
      <c r="BU107" s="9">
        <v>1660</v>
      </c>
      <c r="BV107" s="10">
        <v>2.41</v>
      </c>
      <c r="BW107" s="11">
        <v>29.8</v>
      </c>
      <c r="BX107" s="12">
        <v>0.29799999999999999</v>
      </c>
      <c r="BY107" s="8">
        <v>296.2962962962963</v>
      </c>
      <c r="BZ107" s="1"/>
      <c r="CA107" s="8">
        <v>300.60000000000002</v>
      </c>
      <c r="CB107" s="8">
        <v>108.3</v>
      </c>
      <c r="CC107" s="8">
        <v>76.3</v>
      </c>
      <c r="CD107" s="8">
        <v>428</v>
      </c>
      <c r="CE107" s="8">
        <v>66.7</v>
      </c>
      <c r="CF107" s="9">
        <v>1687</v>
      </c>
      <c r="CG107" s="10">
        <v>1.68</v>
      </c>
      <c r="CH107" s="11">
        <v>36.4</v>
      </c>
      <c r="CI107" s="12">
        <v>0.36399999999999999</v>
      </c>
      <c r="CJ107" s="8">
        <v>472.64150943396231</v>
      </c>
      <c r="CK107" s="1"/>
      <c r="CL107" s="8">
        <v>560.70000000000005</v>
      </c>
      <c r="CM107" s="8">
        <v>246</v>
      </c>
      <c r="CN107" s="8">
        <v>144</v>
      </c>
      <c r="CO107" s="8">
        <v>715</v>
      </c>
      <c r="CP107" s="8">
        <v>128.4</v>
      </c>
      <c r="CQ107" s="9">
        <v>1502</v>
      </c>
      <c r="CR107" s="10">
        <v>1.75</v>
      </c>
      <c r="CS107" s="11">
        <v>37.6</v>
      </c>
      <c r="CT107" s="12">
        <v>0.376</v>
      </c>
      <c r="CU107" s="8">
        <v>898.55769230769238</v>
      </c>
      <c r="CV107" s="1"/>
      <c r="CW107" s="8">
        <v>1216.3</v>
      </c>
      <c r="CX107" s="8">
        <v>578.29999999999995</v>
      </c>
      <c r="CY107" s="8">
        <v>282.2</v>
      </c>
      <c r="CZ107" s="8">
        <v>1599.9</v>
      </c>
      <c r="DA107" s="8">
        <v>407.5</v>
      </c>
      <c r="DB107" s="9">
        <v>1599</v>
      </c>
      <c r="DC107" s="10">
        <v>1.7</v>
      </c>
      <c r="DD107" s="11">
        <v>40.5</v>
      </c>
      <c r="DE107" s="12">
        <v>0.40500000000000003</v>
      </c>
      <c r="DF107" s="8">
        <v>2044.2016806722688</v>
      </c>
      <c r="DG107" s="1"/>
      <c r="DH107" s="8">
        <v>2442</v>
      </c>
      <c r="DI107" s="8">
        <v>1089.0999999999999</v>
      </c>
      <c r="DJ107" s="8">
        <v>671.3</v>
      </c>
      <c r="DK107" s="8">
        <v>3003.6</v>
      </c>
      <c r="DL107" s="8">
        <v>72.8</v>
      </c>
      <c r="DM107" s="9">
        <v>1538</v>
      </c>
      <c r="DN107" s="10">
        <v>1.8</v>
      </c>
      <c r="DO107" s="11">
        <v>34.200000000000003</v>
      </c>
      <c r="DP107" s="12">
        <v>0.34200000000000003</v>
      </c>
      <c r="DQ107" s="8">
        <v>3711.2462006079031</v>
      </c>
      <c r="DR107" s="1"/>
      <c r="DS107" s="8">
        <v>5338.6</v>
      </c>
      <c r="DT107" s="8">
        <v>2277.6999999999998</v>
      </c>
      <c r="DU107" s="8">
        <v>1457.2</v>
      </c>
      <c r="DV107" s="8">
        <v>6642.4</v>
      </c>
      <c r="DW107" s="8">
        <v>1020</v>
      </c>
      <c r="DX107" s="9">
        <v>1431</v>
      </c>
      <c r="DY107" s="10">
        <v>1.67</v>
      </c>
      <c r="DZ107" s="11">
        <v>38.1</v>
      </c>
      <c r="EA107" s="12">
        <v>0.38100000000000001</v>
      </c>
      <c r="EB107" s="8">
        <v>8624.5557350565432</v>
      </c>
      <c r="EC107" s="1"/>
      <c r="ED107" s="8">
        <v>13881</v>
      </c>
      <c r="EE107" s="8">
        <v>5280</v>
      </c>
      <c r="EF107" s="8">
        <v>3937</v>
      </c>
      <c r="EG107" s="8">
        <v>15543</v>
      </c>
      <c r="EH107" s="8">
        <v>484</v>
      </c>
      <c r="EI107" s="40">
        <v>1362</v>
      </c>
      <c r="EJ107" s="10">
        <v>1.61</v>
      </c>
      <c r="EK107" s="11">
        <v>39.4</v>
      </c>
      <c r="EL107" s="12">
        <v>0.39399999999999996</v>
      </c>
      <c r="EM107" s="8">
        <v>22905.940594059401</v>
      </c>
      <c r="EN107" s="1"/>
      <c r="EO107" s="8">
        <v>48736</v>
      </c>
      <c r="EP107" s="8">
        <v>17128</v>
      </c>
      <c r="EQ107" s="8">
        <v>14173</v>
      </c>
      <c r="ER107" s="8">
        <v>58995</v>
      </c>
      <c r="ES107" s="8">
        <v>4175</v>
      </c>
      <c r="ET107" s="9">
        <v>1404</v>
      </c>
      <c r="EU107" s="10">
        <v>1.93</v>
      </c>
      <c r="EV107" s="11">
        <v>33.6</v>
      </c>
      <c r="EW107" s="12">
        <v>0.33600000000000002</v>
      </c>
      <c r="EX107" s="8">
        <v>73397.590361445793</v>
      </c>
      <c r="EY107" s="1"/>
      <c r="EZ107" s="8">
        <v>178628</v>
      </c>
      <c r="FA107" s="8">
        <v>58683</v>
      </c>
      <c r="FB107" s="8">
        <v>58052</v>
      </c>
      <c r="FC107" s="8">
        <v>195377</v>
      </c>
      <c r="FD107" s="8">
        <v>43158</v>
      </c>
      <c r="FE107" s="9">
        <v>1415</v>
      </c>
      <c r="FF107" s="10">
        <v>1.49</v>
      </c>
      <c r="FG107" s="11">
        <v>37</v>
      </c>
      <c r="FH107" s="12">
        <v>0.37</v>
      </c>
      <c r="FI107" s="8">
        <v>283536.50793650793</v>
      </c>
    </row>
    <row r="108" spans="1:165" x14ac:dyDescent="0.25">
      <c r="A108" s="9" t="s">
        <v>267</v>
      </c>
      <c r="B108" s="9" t="s">
        <v>266</v>
      </c>
      <c r="C108" s="27">
        <v>45.064</v>
      </c>
      <c r="D108" s="27">
        <v>10.455</v>
      </c>
      <c r="E108" s="27">
        <v>2.2370000000000001</v>
      </c>
      <c r="F108" s="27">
        <v>14.766999999999999</v>
      </c>
      <c r="G108" s="27">
        <v>7.0000000000000007E-2</v>
      </c>
      <c r="H108" s="27">
        <v>42.918999999999997</v>
      </c>
      <c r="I108" s="27">
        <v>5.4240000000000004</v>
      </c>
      <c r="J108" s="10">
        <v>1.4124342419894786</v>
      </c>
      <c r="K108" s="27">
        <v>57.756</v>
      </c>
      <c r="L108" s="9"/>
      <c r="M108" s="27">
        <v>50.695</v>
      </c>
      <c r="N108" s="27">
        <v>6.9870000000000001</v>
      </c>
      <c r="O108" s="27">
        <v>13.46</v>
      </c>
      <c r="P108" s="27">
        <v>13.302</v>
      </c>
      <c r="Q108" s="27">
        <v>0.441</v>
      </c>
      <c r="R108" s="27">
        <v>57.399000000000001</v>
      </c>
      <c r="S108" s="27">
        <v>3.589</v>
      </c>
      <c r="T108" s="10">
        <v>1.9038213825676256</v>
      </c>
      <c r="U108" s="27">
        <v>71.141999999999996</v>
      </c>
      <c r="V108" s="9"/>
      <c r="W108" s="27">
        <v>89.540999999999997</v>
      </c>
      <c r="X108" s="27">
        <v>46.881</v>
      </c>
      <c r="Y108" s="27">
        <v>1.6E-2</v>
      </c>
      <c r="Z108" s="27">
        <v>73.947999999999993</v>
      </c>
      <c r="AA108" s="27">
        <v>19.928999999999998</v>
      </c>
      <c r="AB108" s="27">
        <v>11.375</v>
      </c>
      <c r="AC108" s="27">
        <v>59.634999999999998</v>
      </c>
      <c r="AD108" s="27">
        <v>25.321000000000002</v>
      </c>
      <c r="AE108" s="9">
        <v>1000</v>
      </c>
      <c r="AF108" s="10">
        <v>2.3524010236339001</v>
      </c>
      <c r="AG108" s="27">
        <v>120.845</v>
      </c>
      <c r="AH108" s="9"/>
      <c r="AI108" s="27">
        <v>139.245</v>
      </c>
      <c r="AJ108" s="27">
        <v>64.39</v>
      </c>
      <c r="AK108" s="27">
        <v>1.6E-2</v>
      </c>
      <c r="AL108" s="27">
        <v>104.735</v>
      </c>
      <c r="AM108" s="27">
        <v>21.161999999999999</v>
      </c>
      <c r="AN108" s="27">
        <v>8.734</v>
      </c>
      <c r="AO108" s="27">
        <v>82.349000000000004</v>
      </c>
      <c r="AP108" s="27">
        <v>23.242999999999999</v>
      </c>
      <c r="AQ108" s="9">
        <v>839</v>
      </c>
      <c r="AR108" s="10">
        <v>3.0427180795765993</v>
      </c>
      <c r="AS108" s="27">
        <v>169.14099999999999</v>
      </c>
      <c r="AT108" s="9"/>
      <c r="AU108" s="27">
        <v>139.244</v>
      </c>
      <c r="AV108" s="27">
        <v>64.391000000000005</v>
      </c>
      <c r="AW108" s="27">
        <v>1.6E-2</v>
      </c>
      <c r="AX108" s="27">
        <v>104.73399999999999</v>
      </c>
      <c r="AY108" s="27">
        <v>21.163</v>
      </c>
      <c r="AZ108" s="27">
        <v>8.734</v>
      </c>
      <c r="BA108" s="27">
        <v>82.349000000000004</v>
      </c>
      <c r="BB108" s="27">
        <v>23.244</v>
      </c>
      <c r="BC108" s="9">
        <v>839</v>
      </c>
      <c r="BD108" s="10">
        <v>3.0426215564901007</v>
      </c>
      <c r="BE108" s="27">
        <v>169.14099999999999</v>
      </c>
      <c r="BF108" s="1"/>
      <c r="BG108" s="8">
        <v>282.60000000000002</v>
      </c>
      <c r="BH108" s="8">
        <v>21.9</v>
      </c>
      <c r="BI108" s="8">
        <v>192.9</v>
      </c>
      <c r="BJ108" s="8">
        <v>61.5</v>
      </c>
      <c r="BK108" s="9">
        <v>893</v>
      </c>
      <c r="BL108" s="10">
        <v>3.01</v>
      </c>
      <c r="BM108" s="11">
        <v>23.2</v>
      </c>
      <c r="BN108" s="12">
        <v>0.23199999999999998</v>
      </c>
      <c r="BO108" s="8">
        <v>367.96875</v>
      </c>
      <c r="BP108" s="1"/>
      <c r="BQ108" s="8">
        <v>502.6</v>
      </c>
      <c r="BR108" s="8">
        <v>35.1</v>
      </c>
      <c r="BS108" s="8">
        <v>248.2</v>
      </c>
      <c r="BT108" s="8">
        <v>79.8</v>
      </c>
      <c r="BU108" s="8">
        <v>916</v>
      </c>
      <c r="BV108" s="8">
        <v>3.28</v>
      </c>
      <c r="BW108" s="8">
        <v>16.399999999999999</v>
      </c>
      <c r="BX108" s="12">
        <v>0.16399999999999998</v>
      </c>
      <c r="BY108" s="8">
        <v>601.1961722488038</v>
      </c>
      <c r="BZ108" s="1"/>
      <c r="CA108" s="8">
        <v>684.6</v>
      </c>
      <c r="CB108" s="8">
        <v>48.2</v>
      </c>
      <c r="CC108" s="8">
        <v>594.79999999999995</v>
      </c>
      <c r="CD108" s="8">
        <v>292.2</v>
      </c>
      <c r="CE108" s="8">
        <v>25</v>
      </c>
      <c r="CF108" s="17">
        <v>800</v>
      </c>
      <c r="CG108" s="45">
        <v>1.38</v>
      </c>
      <c r="CH108" s="8">
        <v>31.7</v>
      </c>
      <c r="CI108" s="12">
        <v>0.317</v>
      </c>
      <c r="CJ108" s="8">
        <v>1002.3426061493411</v>
      </c>
      <c r="CK108" s="1"/>
      <c r="CL108" s="8">
        <v>1186.2</v>
      </c>
      <c r="CM108" s="8">
        <v>123.7</v>
      </c>
      <c r="CN108" s="8">
        <v>1053.8</v>
      </c>
      <c r="CO108" s="8">
        <v>512</v>
      </c>
      <c r="CP108" s="8">
        <v>67.7</v>
      </c>
      <c r="CQ108" s="17">
        <v>754</v>
      </c>
      <c r="CR108" s="45">
        <v>1.51</v>
      </c>
      <c r="CS108" s="8">
        <v>28.3</v>
      </c>
      <c r="CT108" s="12">
        <v>0.28300000000000003</v>
      </c>
      <c r="CU108" s="8">
        <v>1654.3933054393308</v>
      </c>
      <c r="CV108" s="1"/>
      <c r="CW108" s="8">
        <v>1190.5</v>
      </c>
      <c r="CX108" s="8">
        <v>123.7</v>
      </c>
      <c r="CY108" s="8">
        <v>1053.8</v>
      </c>
      <c r="CZ108" s="8">
        <v>512</v>
      </c>
      <c r="DA108" s="8">
        <v>71</v>
      </c>
      <c r="DB108" s="9">
        <v>754</v>
      </c>
      <c r="DC108" s="10">
        <v>1.52</v>
      </c>
      <c r="DD108" s="11">
        <v>27.3</v>
      </c>
      <c r="DE108" s="12">
        <v>0.27300000000000002</v>
      </c>
      <c r="DF108" s="8">
        <v>1637.5515818431913</v>
      </c>
      <c r="DG108" s="1"/>
      <c r="DH108" s="8">
        <v>2013.3</v>
      </c>
      <c r="DI108" s="8">
        <v>215.7</v>
      </c>
      <c r="DJ108" s="8">
        <v>1794.8</v>
      </c>
      <c r="DK108" s="8">
        <v>846.4</v>
      </c>
      <c r="DL108" s="8">
        <v>97.4</v>
      </c>
      <c r="DM108" s="9">
        <v>631</v>
      </c>
      <c r="DN108" s="10">
        <v>1.1499999999999999</v>
      </c>
      <c r="DO108" s="11">
        <v>35.1</v>
      </c>
      <c r="DP108" s="12">
        <v>0.35100000000000003</v>
      </c>
      <c r="DQ108" s="8">
        <v>3102.1571648690292</v>
      </c>
      <c r="DR108" s="1"/>
      <c r="DS108" s="8">
        <v>7736.1</v>
      </c>
      <c r="DT108" s="8">
        <v>1188.2</v>
      </c>
      <c r="DU108" s="8">
        <v>8264.1</v>
      </c>
      <c r="DV108" s="8">
        <v>3470.5</v>
      </c>
      <c r="DW108" s="8">
        <v>-2382.6</v>
      </c>
      <c r="DX108" s="9">
        <v>657</v>
      </c>
      <c r="DY108" s="10">
        <v>0.7</v>
      </c>
      <c r="DZ108" s="11">
        <v>34</v>
      </c>
      <c r="EA108" s="12">
        <v>0.34</v>
      </c>
      <c r="EB108" s="8">
        <v>11721.363636363638</v>
      </c>
      <c r="EC108" s="1"/>
      <c r="ED108" s="8">
        <v>8200</v>
      </c>
      <c r="EE108" s="8">
        <v>2730</v>
      </c>
      <c r="EF108" s="8">
        <v>13176</v>
      </c>
      <c r="EG108" s="8">
        <v>5176</v>
      </c>
      <c r="EH108" s="8">
        <v>-8031</v>
      </c>
      <c r="EI108" s="40">
        <v>380</v>
      </c>
      <c r="EJ108" s="10">
        <v>0.61</v>
      </c>
      <c r="EK108" s="11">
        <v>58.2</v>
      </c>
      <c r="EL108" s="12">
        <v>0.58200000000000007</v>
      </c>
      <c r="EM108" s="8">
        <v>19617.224880382779</v>
      </c>
      <c r="EN108" s="1"/>
      <c r="EO108" s="8">
        <v>12048</v>
      </c>
      <c r="EP108" s="8">
        <v>8076</v>
      </c>
      <c r="EQ108" s="8">
        <v>26165</v>
      </c>
      <c r="ER108" s="8">
        <v>15598</v>
      </c>
      <c r="ES108" s="8">
        <v>-9392</v>
      </c>
      <c r="ET108" s="9">
        <v>550</v>
      </c>
      <c r="EU108" s="10">
        <v>0.65</v>
      </c>
      <c r="EV108" s="11">
        <v>73.5</v>
      </c>
      <c r="EW108" s="12">
        <v>0.73499999999999999</v>
      </c>
      <c r="EX108" s="8">
        <v>45464.150943396227</v>
      </c>
      <c r="EY108" s="1"/>
      <c r="EZ108" s="8">
        <v>15771</v>
      </c>
      <c r="FA108" s="8">
        <v>29145</v>
      </c>
      <c r="FB108" s="8">
        <v>41556</v>
      </c>
      <c r="FC108" s="8">
        <v>56834</v>
      </c>
      <c r="FD108" s="8">
        <v>-15059</v>
      </c>
      <c r="FE108" s="9">
        <v>537</v>
      </c>
      <c r="FF108" s="10">
        <v>0.96</v>
      </c>
      <c r="FG108" s="11">
        <v>86.4</v>
      </c>
      <c r="FH108" s="12">
        <v>0.8640000000000001</v>
      </c>
      <c r="FI108" s="8">
        <v>115963.23529411774</v>
      </c>
    </row>
    <row r="109" spans="1:165" x14ac:dyDescent="0.25">
      <c r="A109" s="9" t="s">
        <v>255</v>
      </c>
      <c r="B109" s="9" t="s">
        <v>286</v>
      </c>
      <c r="C109" s="27">
        <v>19.637</v>
      </c>
      <c r="D109" s="27">
        <v>4.3719999999999999</v>
      </c>
      <c r="E109" s="27">
        <v>1.0640000000000001</v>
      </c>
      <c r="F109" s="27">
        <v>14.188000000000001</v>
      </c>
      <c r="G109" s="27">
        <v>1.2</v>
      </c>
      <c r="H109" s="27">
        <v>9.1579999999999995</v>
      </c>
      <c r="I109" s="27">
        <v>4.1429999999999998</v>
      </c>
      <c r="J109" s="10">
        <v>3.2451967063129001</v>
      </c>
      <c r="K109" s="27">
        <v>25.073</v>
      </c>
      <c r="L109" s="9"/>
      <c r="M109" s="27">
        <v>23.777000000000001</v>
      </c>
      <c r="N109" s="27">
        <v>5.8220000000000001</v>
      </c>
      <c r="O109" s="27">
        <v>0</v>
      </c>
      <c r="P109" s="27">
        <v>17.856000000000002</v>
      </c>
      <c r="Q109" s="27">
        <v>0.28199999999999997</v>
      </c>
      <c r="R109" s="27">
        <v>11.461</v>
      </c>
      <c r="S109" s="27">
        <v>4.2140000000000004</v>
      </c>
      <c r="T109" s="10">
        <v>3.0669872895912058</v>
      </c>
      <c r="U109" s="27">
        <v>29.599</v>
      </c>
      <c r="V109" s="9"/>
      <c r="W109" s="27">
        <v>31.501999999999999</v>
      </c>
      <c r="X109" s="27">
        <v>28.227</v>
      </c>
      <c r="Y109" s="27">
        <v>0</v>
      </c>
      <c r="Z109" s="27">
        <v>13.917999999999999</v>
      </c>
      <c r="AA109" s="27">
        <v>10.643000000000001</v>
      </c>
      <c r="AB109" s="27">
        <v>0</v>
      </c>
      <c r="AC109" s="27">
        <v>57</v>
      </c>
      <c r="AD109" s="27">
        <v>9.1809999999999992</v>
      </c>
      <c r="AE109" s="9">
        <v>600</v>
      </c>
      <c r="AF109" s="10">
        <v>2.6521657427417082</v>
      </c>
      <c r="AG109" s="27">
        <v>42.145000000000003</v>
      </c>
      <c r="AH109" s="9"/>
      <c r="AI109" s="27">
        <v>84.304000000000002</v>
      </c>
      <c r="AJ109" s="27">
        <v>81.512</v>
      </c>
      <c r="AK109" s="27">
        <v>0</v>
      </c>
      <c r="AL109" s="27">
        <v>29.73</v>
      </c>
      <c r="AM109" s="27">
        <v>26.788</v>
      </c>
      <c r="AN109" s="27">
        <v>0.15</v>
      </c>
      <c r="AO109" s="27">
        <v>75.438000000000002</v>
      </c>
      <c r="AP109" s="27">
        <v>20.74</v>
      </c>
      <c r="AQ109" s="9" t="s">
        <v>340</v>
      </c>
      <c r="AR109" s="10">
        <v>3.0428550097058382</v>
      </c>
      <c r="AS109" s="27">
        <v>111.242</v>
      </c>
      <c r="AT109" s="9"/>
      <c r="AU109" s="27">
        <v>113.581</v>
      </c>
      <c r="AV109" s="27">
        <v>95.522999999999996</v>
      </c>
      <c r="AW109" s="27">
        <v>6.2530000000000001</v>
      </c>
      <c r="AX109" s="27">
        <v>49.228000000000002</v>
      </c>
      <c r="AY109" s="27">
        <v>36.622999999999998</v>
      </c>
      <c r="AZ109" s="27">
        <v>0.8</v>
      </c>
      <c r="BA109" s="27">
        <v>136.66399999999999</v>
      </c>
      <c r="BB109" s="27">
        <v>31.553000000000001</v>
      </c>
      <c r="BC109" s="9">
        <v>1720</v>
      </c>
      <c r="BD109" s="10">
        <v>2.608278950386369</v>
      </c>
      <c r="BE109" s="27">
        <v>151.00399999999999</v>
      </c>
      <c r="BF109" s="1"/>
      <c r="BG109" s="8">
        <v>182.4</v>
      </c>
      <c r="BH109" s="8">
        <v>51.7</v>
      </c>
      <c r="BI109" s="8">
        <v>149.5</v>
      </c>
      <c r="BJ109" s="8">
        <v>44.2</v>
      </c>
      <c r="BK109" s="9">
        <v>1800</v>
      </c>
      <c r="BL109" s="10">
        <v>2.36</v>
      </c>
      <c r="BM109" s="11">
        <v>31.2</v>
      </c>
      <c r="BN109" s="12">
        <v>0.312</v>
      </c>
      <c r="BO109" s="8">
        <v>265.11627906976747</v>
      </c>
      <c r="BP109" s="1"/>
      <c r="BQ109" s="8">
        <v>224.3</v>
      </c>
      <c r="BR109" s="8">
        <v>90.3</v>
      </c>
      <c r="BS109" s="8">
        <v>145.19999999999999</v>
      </c>
      <c r="BT109" s="8">
        <v>31</v>
      </c>
      <c r="BU109" s="9">
        <v>1800</v>
      </c>
      <c r="BV109" s="10">
        <v>2.6</v>
      </c>
      <c r="BW109" s="11">
        <v>34.200000000000003</v>
      </c>
      <c r="BX109" s="12">
        <v>0.34200000000000003</v>
      </c>
      <c r="BY109" s="8">
        <v>340.88145896656539</v>
      </c>
      <c r="BZ109" s="1"/>
      <c r="CA109" s="8">
        <v>352.7</v>
      </c>
      <c r="CB109" s="8">
        <v>75.8</v>
      </c>
      <c r="CC109" s="8">
        <v>30.4</v>
      </c>
      <c r="CD109" s="8">
        <v>483.7</v>
      </c>
      <c r="CE109" s="8">
        <v>76.5</v>
      </c>
      <c r="CF109" s="9">
        <v>2017</v>
      </c>
      <c r="CG109" s="10">
        <v>2.17</v>
      </c>
      <c r="CH109" s="11">
        <v>36.200000000000003</v>
      </c>
      <c r="CI109" s="12">
        <v>0.36200000000000004</v>
      </c>
      <c r="CJ109" s="8">
        <v>552.82131661442008</v>
      </c>
      <c r="CK109" s="1"/>
      <c r="CL109" s="8">
        <v>569.20000000000005</v>
      </c>
      <c r="CM109" s="8">
        <v>291.89999999999998</v>
      </c>
      <c r="CN109" s="8">
        <v>56.4</v>
      </c>
      <c r="CO109" s="8">
        <v>854.3</v>
      </c>
      <c r="CP109" s="8">
        <v>103.5</v>
      </c>
      <c r="CQ109" s="9">
        <v>2190</v>
      </c>
      <c r="CR109" s="10">
        <v>2.02</v>
      </c>
      <c r="CS109" s="11">
        <v>34.5</v>
      </c>
      <c r="CT109" s="12">
        <v>0.34499999999999997</v>
      </c>
      <c r="CU109" s="8">
        <v>869.00763358778624</v>
      </c>
      <c r="CV109" s="1"/>
      <c r="CW109" s="8">
        <v>1095.4000000000001</v>
      </c>
      <c r="CX109" s="8">
        <v>494.2</v>
      </c>
      <c r="CY109" s="8">
        <v>50.4</v>
      </c>
      <c r="CZ109" s="8">
        <v>1779.1</v>
      </c>
      <c r="DA109" s="8">
        <v>424.1</v>
      </c>
      <c r="DB109" s="9">
        <v>2179</v>
      </c>
      <c r="DC109" s="10">
        <v>1.93</v>
      </c>
      <c r="DD109" s="11">
        <v>40.6</v>
      </c>
      <c r="DE109" s="12">
        <v>0.40600000000000003</v>
      </c>
      <c r="DF109" s="8">
        <v>1844.1077441077443</v>
      </c>
      <c r="DG109" s="1"/>
      <c r="DH109" s="8">
        <v>2393.1</v>
      </c>
      <c r="DI109" s="8">
        <v>1112.2</v>
      </c>
      <c r="DJ109" s="8">
        <v>108.5</v>
      </c>
      <c r="DK109" s="8">
        <v>3212.8</v>
      </c>
      <c r="DL109" s="8">
        <v>246.2</v>
      </c>
      <c r="DM109" s="9">
        <v>2181</v>
      </c>
      <c r="DN109" s="10">
        <v>2.88</v>
      </c>
      <c r="DO109" s="11">
        <v>28.7</v>
      </c>
      <c r="DP109" s="12">
        <v>0.28699999999999998</v>
      </c>
      <c r="DQ109" s="8">
        <v>3356.3814866760163</v>
      </c>
      <c r="DR109" s="1"/>
      <c r="DS109" s="8">
        <v>5246</v>
      </c>
      <c r="DT109" s="8">
        <v>2894.8</v>
      </c>
      <c r="DU109" s="8">
        <v>225.2</v>
      </c>
      <c r="DV109" s="8">
        <v>6914.3</v>
      </c>
      <c r="DW109" s="8">
        <v>1076.3</v>
      </c>
      <c r="DX109" s="9">
        <v>2138</v>
      </c>
      <c r="DY109" s="10">
        <v>2.44</v>
      </c>
      <c r="DZ109" s="11">
        <v>32.700000000000003</v>
      </c>
      <c r="EA109" s="12">
        <v>0.32700000000000001</v>
      </c>
      <c r="EB109" s="8">
        <v>7794.9479940564634</v>
      </c>
      <c r="EC109" s="1"/>
      <c r="ED109" s="8">
        <v>13858</v>
      </c>
      <c r="EE109" s="8">
        <v>6493</v>
      </c>
      <c r="EF109" s="8">
        <v>590</v>
      </c>
      <c r="EG109" s="8">
        <v>18378</v>
      </c>
      <c r="EH109" s="8">
        <v>1472</v>
      </c>
      <c r="EI109" s="40">
        <v>2100</v>
      </c>
      <c r="EJ109" s="10">
        <v>2.08</v>
      </c>
      <c r="EK109" s="11">
        <v>37.6</v>
      </c>
      <c r="EL109" s="12">
        <v>0.376</v>
      </c>
      <c r="EM109" s="8">
        <v>22208.333333333332</v>
      </c>
      <c r="EN109" s="1"/>
      <c r="EO109" s="8">
        <v>52499</v>
      </c>
      <c r="EP109" s="8">
        <v>16404</v>
      </c>
      <c r="EQ109" s="8">
        <v>5769</v>
      </c>
      <c r="ER109" s="8">
        <v>76566</v>
      </c>
      <c r="ES109" s="8">
        <v>14487</v>
      </c>
      <c r="ET109" s="9">
        <v>2400</v>
      </c>
      <c r="EU109" s="10">
        <v>1.84</v>
      </c>
      <c r="EV109" s="11">
        <v>35.4</v>
      </c>
      <c r="EW109" s="12">
        <v>0.35399999999999998</v>
      </c>
      <c r="EX109" s="8">
        <v>81267.801857585131</v>
      </c>
      <c r="EY109" s="1"/>
      <c r="EZ109" s="8">
        <v>227710</v>
      </c>
      <c r="FA109" s="8">
        <v>48949</v>
      </c>
      <c r="FB109" s="8">
        <v>36250</v>
      </c>
      <c r="FC109" s="8">
        <v>280610</v>
      </c>
      <c r="FD109" s="8">
        <v>94161</v>
      </c>
      <c r="FE109" s="9">
        <v>2450</v>
      </c>
      <c r="FF109" s="10">
        <v>2.2200000000000002</v>
      </c>
      <c r="FG109" s="11">
        <v>31.2</v>
      </c>
      <c r="FH109" s="12">
        <v>0.312</v>
      </c>
      <c r="FI109" s="8">
        <v>330973.83720930235</v>
      </c>
    </row>
    <row r="110" spans="1:165" x14ac:dyDescent="0.25">
      <c r="A110" s="9" t="s">
        <v>54</v>
      </c>
      <c r="B110" s="9" t="s">
        <v>266</v>
      </c>
      <c r="C110" s="27">
        <v>109.032</v>
      </c>
      <c r="D110" s="27">
        <v>13.096</v>
      </c>
      <c r="E110" s="27">
        <v>3.5209999999999999</v>
      </c>
      <c r="F110" s="27">
        <v>75.185000000000002</v>
      </c>
      <c r="G110" s="27">
        <v>3.738</v>
      </c>
      <c r="H110" s="27">
        <v>49.295000000000002</v>
      </c>
      <c r="I110" s="27">
        <v>17.922999999999998</v>
      </c>
      <c r="J110" s="10">
        <v>5.7410659743433108</v>
      </c>
      <c r="K110" s="27">
        <v>125.649</v>
      </c>
      <c r="L110" s="9"/>
      <c r="M110" s="27">
        <v>132.60599999999999</v>
      </c>
      <c r="N110" s="27">
        <v>17.373000000000001</v>
      </c>
      <c r="O110" s="27">
        <v>6.0190000000000001</v>
      </c>
      <c r="P110" s="27">
        <v>89.418000000000006</v>
      </c>
      <c r="Q110" s="27">
        <v>7.0209999999999999</v>
      </c>
      <c r="R110" s="27">
        <v>59.558999999999997</v>
      </c>
      <c r="S110" s="27">
        <v>21.54</v>
      </c>
      <c r="T110" s="10">
        <v>5.1469521671559315</v>
      </c>
      <c r="U110" s="27">
        <v>155.99799999999999</v>
      </c>
      <c r="V110" s="9"/>
      <c r="W110" s="27">
        <v>160.095</v>
      </c>
      <c r="X110" s="27">
        <v>103.166</v>
      </c>
      <c r="Y110" s="27">
        <v>7.6020000000000003</v>
      </c>
      <c r="Z110" s="27">
        <v>77.436999999999998</v>
      </c>
      <c r="AA110" s="27">
        <v>21.276</v>
      </c>
      <c r="AB110" s="27">
        <v>6.8339999999999996</v>
      </c>
      <c r="AC110" s="27">
        <v>154.56700000000001</v>
      </c>
      <c r="AD110" s="27">
        <v>27.425999999999998</v>
      </c>
      <c r="AE110" s="9">
        <v>2249</v>
      </c>
      <c r="AF110" s="10">
        <v>4.8489377702575673</v>
      </c>
      <c r="AG110" s="27">
        <v>188.20500000000001</v>
      </c>
      <c r="AH110" s="9"/>
      <c r="AI110" s="27">
        <v>209.55</v>
      </c>
      <c r="AJ110" s="27">
        <v>154.18199999999999</v>
      </c>
      <c r="AK110" s="27">
        <v>8.673</v>
      </c>
      <c r="AL110" s="27">
        <v>93.096000000000004</v>
      </c>
      <c r="AM110" s="27">
        <v>34.889000000000003</v>
      </c>
      <c r="AN110" s="27">
        <v>11.512</v>
      </c>
      <c r="AO110" s="27">
        <v>252.74600000000001</v>
      </c>
      <c r="AP110" s="27">
        <v>57.55</v>
      </c>
      <c r="AQ110" s="9">
        <v>2486</v>
      </c>
      <c r="AR110" s="10">
        <v>4.4192152254292187</v>
      </c>
      <c r="AS110" s="27">
        <v>255.95099999999999</v>
      </c>
      <c r="AT110" s="9"/>
      <c r="AU110" s="27">
        <v>281.32400000000001</v>
      </c>
      <c r="AV110" s="27">
        <v>215.834</v>
      </c>
      <c r="AW110" s="27">
        <v>13.481</v>
      </c>
      <c r="AX110" s="27">
        <v>114.479</v>
      </c>
      <c r="AY110" s="27">
        <v>41.975000000000001</v>
      </c>
      <c r="AZ110" s="27">
        <v>20.495000000000001</v>
      </c>
      <c r="BA110" s="27">
        <v>343.596</v>
      </c>
      <c r="BB110" s="27">
        <v>76.808000000000007</v>
      </c>
      <c r="BC110" s="9">
        <v>2283</v>
      </c>
      <c r="BD110" s="10">
        <v>5.1419654556283501</v>
      </c>
      <c r="BE110" s="27">
        <v>343.79399999999998</v>
      </c>
      <c r="BF110" s="1"/>
      <c r="BG110" s="8">
        <v>401.8</v>
      </c>
      <c r="BH110" s="8">
        <v>98.3</v>
      </c>
      <c r="BI110" s="8">
        <v>563.1</v>
      </c>
      <c r="BJ110" s="8">
        <v>131</v>
      </c>
      <c r="BK110" s="9">
        <v>2388</v>
      </c>
      <c r="BL110" s="10">
        <v>3.42</v>
      </c>
      <c r="BM110" s="11">
        <v>23.5</v>
      </c>
      <c r="BN110" s="12">
        <v>0.23499999999999999</v>
      </c>
      <c r="BO110" s="8">
        <v>525.22875816993462</v>
      </c>
      <c r="BP110" s="1"/>
      <c r="BQ110" s="8">
        <v>612.4</v>
      </c>
      <c r="BR110" s="8">
        <v>120.9</v>
      </c>
      <c r="BS110" s="8">
        <v>852.1</v>
      </c>
      <c r="BT110" s="8">
        <v>204.7</v>
      </c>
      <c r="BU110" s="9">
        <v>2500</v>
      </c>
      <c r="BV110" s="10">
        <v>3.84</v>
      </c>
      <c r="BW110" s="11">
        <v>21.3</v>
      </c>
      <c r="BX110" s="12">
        <v>0.21299999999999999</v>
      </c>
      <c r="BY110" s="8">
        <v>778.14485387547643</v>
      </c>
      <c r="BZ110" s="1"/>
      <c r="CA110" s="8">
        <v>1174.4000000000001</v>
      </c>
      <c r="CB110" s="8">
        <v>337</v>
      </c>
      <c r="CC110" s="8">
        <v>223.1</v>
      </c>
      <c r="CD110" s="8">
        <v>1149.7</v>
      </c>
      <c r="CE110" s="8">
        <v>152.9</v>
      </c>
      <c r="CF110" s="9">
        <v>2500</v>
      </c>
      <c r="CG110" s="10">
        <v>2.2599999999999998</v>
      </c>
      <c r="CH110" s="11">
        <v>22</v>
      </c>
      <c r="CI110" s="12">
        <v>0.22</v>
      </c>
      <c r="CJ110" s="8">
        <v>1505.6410256410256</v>
      </c>
      <c r="CK110" s="1"/>
      <c r="CL110" s="8">
        <v>1734.6</v>
      </c>
      <c r="CM110" s="8">
        <v>946.2</v>
      </c>
      <c r="CN110" s="8">
        <v>316.2</v>
      </c>
      <c r="CO110" s="8">
        <v>1461</v>
      </c>
      <c r="CP110" s="8">
        <v>57.5</v>
      </c>
      <c r="CQ110" s="9">
        <v>3000</v>
      </c>
      <c r="CR110" s="10">
        <v>2.25</v>
      </c>
      <c r="CS110" s="11">
        <v>26.2</v>
      </c>
      <c r="CT110" s="12">
        <v>0.26200000000000001</v>
      </c>
      <c r="CU110" s="8">
        <v>2350.4065040650407</v>
      </c>
      <c r="CV110" s="1"/>
      <c r="CW110" s="8">
        <v>2818.4</v>
      </c>
      <c r="CX110" s="8">
        <v>1381.4</v>
      </c>
      <c r="CY110" s="8">
        <v>480.9</v>
      </c>
      <c r="CZ110" s="8">
        <v>3679.4</v>
      </c>
      <c r="DA110" s="8">
        <v>424</v>
      </c>
      <c r="DB110" s="9">
        <v>3500</v>
      </c>
      <c r="DC110" s="10">
        <v>1.71</v>
      </c>
      <c r="DD110" s="11">
        <v>36.6</v>
      </c>
      <c r="DE110" s="12">
        <v>0.36599999999999999</v>
      </c>
      <c r="DF110" s="8">
        <v>4445.4258675078863</v>
      </c>
      <c r="DG110" s="1"/>
      <c r="DH110" s="8">
        <v>5998.9</v>
      </c>
      <c r="DI110" s="8">
        <v>2624.4</v>
      </c>
      <c r="DJ110" s="8">
        <v>960.2</v>
      </c>
      <c r="DK110" s="8">
        <v>6813.3</v>
      </c>
      <c r="DL110" s="8">
        <v>1013.3</v>
      </c>
      <c r="DM110" s="9">
        <v>2401</v>
      </c>
      <c r="DN110" s="10">
        <v>2.2000000000000002</v>
      </c>
      <c r="DO110" s="11">
        <v>28.5</v>
      </c>
      <c r="DP110" s="12">
        <v>0.28499999999999998</v>
      </c>
      <c r="DQ110" s="8">
        <v>8390.0699300699289</v>
      </c>
      <c r="DR110" s="1"/>
      <c r="DS110" s="8">
        <v>13511.7</v>
      </c>
      <c r="DT110" s="8">
        <v>5247.5</v>
      </c>
      <c r="DU110" s="8">
        <v>1924.7</v>
      </c>
      <c r="DV110" s="8">
        <v>12960.6</v>
      </c>
      <c r="DW110" s="8">
        <v>1590.8</v>
      </c>
      <c r="DX110" s="9">
        <v>2079</v>
      </c>
      <c r="DY110" s="10">
        <v>2.66</v>
      </c>
      <c r="DZ110" s="11">
        <v>20.9</v>
      </c>
      <c r="EA110" s="12">
        <v>0.20899999999999999</v>
      </c>
      <c r="EB110" s="8">
        <v>17081.795195954488</v>
      </c>
      <c r="EC110" s="1"/>
      <c r="ED110" s="8">
        <v>28916</v>
      </c>
      <c r="EE110" s="8">
        <v>12866</v>
      </c>
      <c r="EF110" s="8">
        <v>5280</v>
      </c>
      <c r="EG110" s="8">
        <v>14091</v>
      </c>
      <c r="EH110" s="8">
        <v>-5978</v>
      </c>
      <c r="EI110" s="40">
        <v>1438</v>
      </c>
      <c r="EJ110" s="10">
        <v>1.77</v>
      </c>
      <c r="EK110" s="11">
        <v>23.1</v>
      </c>
      <c r="EL110" s="12">
        <v>0.23100000000000001</v>
      </c>
      <c r="EM110" s="8">
        <v>37602.080624187256</v>
      </c>
      <c r="EN110" s="1"/>
      <c r="EO110" s="8">
        <v>91168</v>
      </c>
      <c r="EP110" s="8">
        <v>37516</v>
      </c>
      <c r="EQ110" s="8">
        <v>17079</v>
      </c>
      <c r="ER110" s="8">
        <v>59389</v>
      </c>
      <c r="ES110" s="8">
        <v>30</v>
      </c>
      <c r="ET110" s="9">
        <v>1265</v>
      </c>
      <c r="EU110" s="10">
        <v>3.01</v>
      </c>
      <c r="EV110" s="11">
        <v>16.2</v>
      </c>
      <c r="EW110" s="12">
        <v>0.16200000000000001</v>
      </c>
      <c r="EX110" s="8">
        <v>108792.36276849643</v>
      </c>
      <c r="EY110" s="1"/>
      <c r="EZ110" s="8">
        <v>309007</v>
      </c>
      <c r="FA110" s="8">
        <v>114673</v>
      </c>
      <c r="FB110" s="8">
        <v>57385</v>
      </c>
      <c r="FC110" s="8">
        <v>213728</v>
      </c>
      <c r="FD110" s="8">
        <v>24477</v>
      </c>
      <c r="FE110" s="9">
        <v>1300</v>
      </c>
      <c r="FF110" s="10">
        <v>3.11</v>
      </c>
      <c r="FG110" s="11">
        <v>17.100000000000001</v>
      </c>
      <c r="FH110" s="12">
        <v>0.17100000000000001</v>
      </c>
      <c r="FI110" s="8">
        <v>372746.68275030161</v>
      </c>
    </row>
    <row r="111" spans="1:165" x14ac:dyDescent="0.25">
      <c r="A111" s="9" t="s">
        <v>144</v>
      </c>
      <c r="B111" s="9" t="s">
        <v>264</v>
      </c>
      <c r="C111" s="27">
        <v>33.305999999999997</v>
      </c>
      <c r="D111" s="27">
        <v>9.2620000000000005</v>
      </c>
      <c r="E111" s="27">
        <v>2.403</v>
      </c>
      <c r="F111" s="27">
        <v>23.350999999999999</v>
      </c>
      <c r="G111" s="27">
        <v>0.109</v>
      </c>
      <c r="H111" s="27">
        <v>21.510999999999999</v>
      </c>
      <c r="I111" s="27">
        <v>4.0339999999999998</v>
      </c>
      <c r="J111" s="10">
        <v>2.5211617361261065</v>
      </c>
      <c r="K111" s="27">
        <v>44.970999999999997</v>
      </c>
      <c r="L111" s="9"/>
      <c r="M111" s="27">
        <v>44.137999999999998</v>
      </c>
      <c r="N111" s="27">
        <v>12.659000000000001</v>
      </c>
      <c r="O111" s="27">
        <v>9.3559999999999999</v>
      </c>
      <c r="P111" s="27">
        <v>23.381</v>
      </c>
      <c r="Q111" s="27">
        <v>0</v>
      </c>
      <c r="R111" s="27">
        <v>42.771999999999998</v>
      </c>
      <c r="S111" s="27">
        <v>4.1349999999999998</v>
      </c>
      <c r="T111" s="10">
        <v>1.8469863338336361</v>
      </c>
      <c r="U111" s="27">
        <v>66.153000000000006</v>
      </c>
      <c r="V111" s="9"/>
      <c r="W111" s="27">
        <v>15.009</v>
      </c>
      <c r="X111" s="27">
        <v>8.5030000000000001</v>
      </c>
      <c r="Y111" s="27">
        <v>0</v>
      </c>
      <c r="Z111" s="27">
        <v>17.352</v>
      </c>
      <c r="AA111" s="27">
        <v>5.8049999999999997</v>
      </c>
      <c r="AB111" s="27">
        <v>5.0410000000000004</v>
      </c>
      <c r="AC111" s="27">
        <v>18.704999999999998</v>
      </c>
      <c r="AD111" s="27">
        <v>2.8919999999999999</v>
      </c>
      <c r="AE111" s="9">
        <v>488</v>
      </c>
      <c r="AF111" s="10">
        <v>1.4647717484926788</v>
      </c>
      <c r="AG111" s="27">
        <v>25.855</v>
      </c>
      <c r="AH111" s="9"/>
      <c r="AI111" s="27">
        <v>19.277999999999999</v>
      </c>
      <c r="AJ111" s="27">
        <v>13.233000000000001</v>
      </c>
      <c r="AK111" s="27">
        <v>0</v>
      </c>
      <c r="AL111" s="27">
        <v>23.172999999999998</v>
      </c>
      <c r="AM111" s="27">
        <v>9.3190000000000008</v>
      </c>
      <c r="AN111" s="27">
        <v>7.8090000000000002</v>
      </c>
      <c r="AO111" s="27">
        <v>32.704000000000001</v>
      </c>
      <c r="AP111" s="27">
        <v>4.8360000000000003</v>
      </c>
      <c r="AQ111" s="9">
        <v>1355</v>
      </c>
      <c r="AR111" s="10">
        <v>1.4200021461530208</v>
      </c>
      <c r="AS111" s="27">
        <v>36.405999999999999</v>
      </c>
      <c r="AT111" s="9"/>
      <c r="AU111" s="27">
        <v>40.935000000000002</v>
      </c>
      <c r="AV111" s="27">
        <v>49.496000000000002</v>
      </c>
      <c r="AW111" s="27">
        <v>0</v>
      </c>
      <c r="AX111" s="27">
        <v>39.244</v>
      </c>
      <c r="AY111" s="27">
        <v>24.87</v>
      </c>
      <c r="AZ111" s="27">
        <v>22.934999999999999</v>
      </c>
      <c r="BA111" s="27">
        <v>85.08</v>
      </c>
      <c r="BB111" s="27">
        <v>16.251000000000001</v>
      </c>
      <c r="BC111" s="9">
        <v>720</v>
      </c>
      <c r="BD111" s="10">
        <v>1.9901889827100925</v>
      </c>
      <c r="BE111" s="27">
        <v>88.74</v>
      </c>
      <c r="BF111" s="1"/>
      <c r="BG111" s="8">
        <v>90.3</v>
      </c>
      <c r="BH111" s="8">
        <v>60.9</v>
      </c>
      <c r="BI111" s="8">
        <v>182.7</v>
      </c>
      <c r="BJ111" s="8">
        <v>40</v>
      </c>
      <c r="BK111" s="9">
        <v>1059</v>
      </c>
      <c r="BL111" s="10">
        <v>1.73</v>
      </c>
      <c r="BM111" s="11">
        <v>50.9</v>
      </c>
      <c r="BN111" s="12">
        <v>0.50900000000000001</v>
      </c>
      <c r="BO111" s="8">
        <v>183.91038696537677</v>
      </c>
      <c r="BP111" s="1"/>
      <c r="BQ111" s="8">
        <v>187.5</v>
      </c>
      <c r="BR111" s="8">
        <v>110.8</v>
      </c>
      <c r="BS111" s="8">
        <v>328.5</v>
      </c>
      <c r="BT111" s="8">
        <v>50.4</v>
      </c>
      <c r="BU111" s="9">
        <v>1250</v>
      </c>
      <c r="BV111" s="10">
        <v>3.33</v>
      </c>
      <c r="BW111" s="11">
        <v>31.5</v>
      </c>
      <c r="BX111" s="12">
        <v>0.315</v>
      </c>
      <c r="BY111" s="8">
        <v>273.72262773722628</v>
      </c>
      <c r="BZ111" s="1"/>
      <c r="CA111" s="8">
        <v>342.6</v>
      </c>
      <c r="CB111" s="8">
        <v>172.1</v>
      </c>
      <c r="CC111" s="8">
        <v>118.7</v>
      </c>
      <c r="CD111" s="8">
        <v>540.5</v>
      </c>
      <c r="CE111" s="8">
        <v>57.8</v>
      </c>
      <c r="CF111" s="9">
        <v>1300</v>
      </c>
      <c r="CG111" s="10">
        <v>1.4</v>
      </c>
      <c r="CH111" s="11">
        <v>32.1</v>
      </c>
      <c r="CI111" s="12">
        <v>0.32100000000000001</v>
      </c>
      <c r="CJ111" s="8">
        <v>504.56553755522827</v>
      </c>
      <c r="CK111" s="1"/>
      <c r="CL111" s="8">
        <v>624.1</v>
      </c>
      <c r="CM111" s="8">
        <v>391.2</v>
      </c>
      <c r="CN111" s="8">
        <v>172</v>
      </c>
      <c r="CO111" s="8">
        <v>844</v>
      </c>
      <c r="CP111" s="8">
        <v>118.1</v>
      </c>
      <c r="CQ111" s="9">
        <v>1500</v>
      </c>
      <c r="CR111" s="10">
        <v>1.17</v>
      </c>
      <c r="CS111" s="11">
        <v>28.6</v>
      </c>
      <c r="CT111" s="12">
        <v>0.28600000000000003</v>
      </c>
      <c r="CU111" s="8">
        <v>874.08963585434185</v>
      </c>
      <c r="CV111" s="1"/>
      <c r="CW111" s="8">
        <v>1305.2</v>
      </c>
      <c r="CX111" s="8">
        <v>863.8</v>
      </c>
      <c r="CY111" s="8">
        <v>458.3</v>
      </c>
      <c r="CZ111" s="8">
        <v>1544.6</v>
      </c>
      <c r="DA111" s="8">
        <v>214.9</v>
      </c>
      <c r="DB111" s="9">
        <v>1329</v>
      </c>
      <c r="DC111" s="10">
        <v>0.91</v>
      </c>
      <c r="DD111" s="11">
        <v>35.799999999999997</v>
      </c>
      <c r="DE111" s="12">
        <v>0.35799999999999998</v>
      </c>
      <c r="DF111" s="8">
        <v>2033.0218068535826</v>
      </c>
      <c r="DG111" s="1"/>
      <c r="DH111" s="8">
        <v>2554.8000000000002</v>
      </c>
      <c r="DI111" s="8">
        <v>1659.7</v>
      </c>
      <c r="DJ111" s="8">
        <v>1036</v>
      </c>
      <c r="DK111" s="8">
        <v>3531.8</v>
      </c>
      <c r="DL111" s="8">
        <v>35.4</v>
      </c>
      <c r="DM111" s="9">
        <v>1400</v>
      </c>
      <c r="DN111" s="10">
        <v>0.83</v>
      </c>
      <c r="DO111" s="11">
        <v>46.6</v>
      </c>
      <c r="DP111" s="12">
        <v>0.46600000000000003</v>
      </c>
      <c r="DQ111" s="8">
        <v>4784.2696629213488</v>
      </c>
      <c r="DR111" s="1"/>
      <c r="DS111" s="8">
        <v>4800</v>
      </c>
      <c r="DT111" s="8">
        <v>3535.6</v>
      </c>
      <c r="DU111" s="8">
        <v>2469.8000000000002</v>
      </c>
      <c r="DV111" s="8">
        <v>6886</v>
      </c>
      <c r="DW111" s="8">
        <v>-559.70000000000005</v>
      </c>
      <c r="DX111" s="9">
        <v>1370</v>
      </c>
      <c r="DY111" s="10">
        <v>0.67</v>
      </c>
      <c r="DZ111" s="11">
        <v>51.8</v>
      </c>
      <c r="EA111" s="12">
        <v>0.51800000000000002</v>
      </c>
      <c r="EB111" s="8">
        <v>9958.5062240663901</v>
      </c>
      <c r="EC111" s="1"/>
      <c r="ED111" s="8">
        <v>17750</v>
      </c>
      <c r="EE111" s="8">
        <v>9367</v>
      </c>
      <c r="EF111" s="8">
        <v>11169</v>
      </c>
      <c r="EG111" s="8">
        <v>16958</v>
      </c>
      <c r="EH111" s="8">
        <v>3473</v>
      </c>
      <c r="EI111" s="40">
        <v>1369</v>
      </c>
      <c r="EJ111" s="10">
        <v>0.91</v>
      </c>
      <c r="EK111" s="11">
        <v>51.4</v>
      </c>
      <c r="EL111" s="12">
        <v>0.51400000000000001</v>
      </c>
      <c r="EM111" s="8">
        <v>36522.633744855972</v>
      </c>
      <c r="EN111" s="1"/>
      <c r="EO111" s="8">
        <v>95891</v>
      </c>
      <c r="EP111" s="8">
        <v>36507</v>
      </c>
      <c r="EQ111" s="8">
        <v>52874</v>
      </c>
      <c r="ER111" s="8">
        <v>74384</v>
      </c>
      <c r="ES111" s="8">
        <v>21978</v>
      </c>
      <c r="ET111" s="9">
        <v>1468</v>
      </c>
      <c r="EU111" s="10">
        <v>1.21</v>
      </c>
      <c r="EV111" s="11">
        <v>17</v>
      </c>
      <c r="EW111" s="12">
        <v>0.17</v>
      </c>
      <c r="EX111" s="8">
        <v>115531.32530120482</v>
      </c>
      <c r="EY111" s="1"/>
      <c r="EZ111" s="8">
        <v>440698</v>
      </c>
      <c r="FA111" s="8">
        <v>240889</v>
      </c>
      <c r="FB111" s="8">
        <v>210311</v>
      </c>
      <c r="FC111" s="8">
        <v>259069</v>
      </c>
      <c r="FD111" s="8">
        <v>68129</v>
      </c>
      <c r="FE111" s="9">
        <v>1700</v>
      </c>
      <c r="FF111" s="10">
        <v>1.1100000000000001</v>
      </c>
      <c r="FG111" s="11">
        <v>23.7</v>
      </c>
      <c r="FH111" s="12">
        <v>0.23699999999999999</v>
      </c>
      <c r="FI111" s="8">
        <v>577585.84534731321</v>
      </c>
    </row>
    <row r="112" spans="1:165" x14ac:dyDescent="0.25">
      <c r="A112" s="9" t="s">
        <v>55</v>
      </c>
      <c r="B112" s="9" t="s">
        <v>280</v>
      </c>
      <c r="C112" s="27">
        <v>40.43</v>
      </c>
      <c r="D112" s="27">
        <v>0.72199999999999998</v>
      </c>
      <c r="E112" s="27">
        <v>24.221</v>
      </c>
      <c r="F112" s="27">
        <v>30.675999999999998</v>
      </c>
      <c r="G112" s="27">
        <v>0</v>
      </c>
      <c r="H112" s="27">
        <v>34.697000000000003</v>
      </c>
      <c r="I112" s="27">
        <v>-1.768</v>
      </c>
      <c r="J112" s="10">
        <v>42.48753462603878</v>
      </c>
      <c r="K112" s="27">
        <v>65.373000000000005</v>
      </c>
      <c r="L112" s="9"/>
      <c r="M112" s="27">
        <v>44.472999999999999</v>
      </c>
      <c r="N112" s="27">
        <v>20.593</v>
      </c>
      <c r="O112" s="27">
        <v>41.731999999999999</v>
      </c>
      <c r="P112" s="27">
        <v>23.428999999999998</v>
      </c>
      <c r="Q112" s="27">
        <v>1.129</v>
      </c>
      <c r="R112" s="27">
        <v>82.24</v>
      </c>
      <c r="S112" s="27">
        <v>0</v>
      </c>
      <c r="T112" s="10">
        <v>1.1377166998494634</v>
      </c>
      <c r="U112" s="27">
        <v>106.798</v>
      </c>
      <c r="V112" s="9"/>
      <c r="W112" s="27">
        <v>43.722000000000001</v>
      </c>
      <c r="X112" s="27">
        <v>79.807000000000002</v>
      </c>
      <c r="Y112" s="27">
        <v>1.4999999999999999E-2</v>
      </c>
      <c r="Z112" s="27">
        <v>88</v>
      </c>
      <c r="AA112" s="27">
        <v>63.634999999999998</v>
      </c>
      <c r="AB112" s="27">
        <v>60.465000000000003</v>
      </c>
      <c r="AC112" s="27">
        <v>99.944999999999993</v>
      </c>
      <c r="AD112" s="27">
        <v>8.9589999999999996</v>
      </c>
      <c r="AE112" s="9">
        <v>354</v>
      </c>
      <c r="AF112" s="10">
        <v>1.2541368743615935</v>
      </c>
      <c r="AG112" s="27">
        <v>167.822</v>
      </c>
      <c r="AH112" s="9"/>
      <c r="AI112" s="27">
        <v>108.256</v>
      </c>
      <c r="AJ112" s="27">
        <v>375.73599999999999</v>
      </c>
      <c r="AK112" s="27">
        <v>20.062000000000001</v>
      </c>
      <c r="AL112" s="27">
        <v>91.960999999999999</v>
      </c>
      <c r="AM112" s="27">
        <v>281.38099999999997</v>
      </c>
      <c r="AN112" s="27">
        <v>98.122</v>
      </c>
      <c r="AO112" s="27">
        <v>478.79599999999999</v>
      </c>
      <c r="AP112" s="27">
        <v>96.23</v>
      </c>
      <c r="AQ112" s="9">
        <v>440</v>
      </c>
      <c r="AR112" s="10">
        <v>1.3353282559945412</v>
      </c>
      <c r="AS112" s="27">
        <v>487.75900000000001</v>
      </c>
      <c r="AT112" s="9"/>
      <c r="AU112" s="27">
        <v>202.994</v>
      </c>
      <c r="AV112" s="27">
        <v>635.79100000000005</v>
      </c>
      <c r="AW112" s="27" t="s">
        <v>340</v>
      </c>
      <c r="AX112" s="27">
        <v>122.05500000000001</v>
      </c>
      <c r="AY112" s="27">
        <v>445.59899999999999</v>
      </c>
      <c r="AZ112" s="27">
        <v>109.253</v>
      </c>
      <c r="BA112" s="27">
        <v>858.28499999999997</v>
      </c>
      <c r="BB112" s="27">
        <v>39.405000000000001</v>
      </c>
      <c r="BC112" s="9">
        <v>550</v>
      </c>
      <c r="BD112" s="10">
        <v>1.4268232199802962</v>
      </c>
      <c r="BE112" s="27">
        <v>757.846</v>
      </c>
      <c r="BF112" s="1"/>
      <c r="BG112" s="8">
        <v>368.2</v>
      </c>
      <c r="BH112" s="8">
        <v>92.2</v>
      </c>
      <c r="BI112" s="8">
        <v>1013.5</v>
      </c>
      <c r="BJ112" s="8">
        <v>97.6</v>
      </c>
      <c r="BK112" s="9">
        <v>846</v>
      </c>
      <c r="BL112" s="10">
        <v>1.39</v>
      </c>
      <c r="BM112" s="11">
        <v>67.900000000000006</v>
      </c>
      <c r="BN112" s="12">
        <v>0.67900000000000005</v>
      </c>
      <c r="BO112" s="8">
        <v>1147.0404984423678</v>
      </c>
      <c r="BP112" s="1"/>
      <c r="BQ112" s="8">
        <v>476.4</v>
      </c>
      <c r="BR112" s="8">
        <v>125.5</v>
      </c>
      <c r="BS112" s="8">
        <v>845</v>
      </c>
      <c r="BT112" s="8">
        <v>131.30000000000001</v>
      </c>
      <c r="BU112" s="9">
        <v>1160</v>
      </c>
      <c r="BV112" s="10">
        <v>1.8</v>
      </c>
      <c r="BW112" s="11">
        <v>62.2</v>
      </c>
      <c r="BX112" s="12">
        <v>0.622</v>
      </c>
      <c r="BY112" s="8">
        <v>1260.3174603174602</v>
      </c>
      <c r="BZ112" s="1"/>
      <c r="CA112" s="8">
        <v>762.5</v>
      </c>
      <c r="CB112" s="8">
        <v>170.4</v>
      </c>
      <c r="CC112" s="8">
        <v>69.7</v>
      </c>
      <c r="CD112" s="8">
        <v>2364.6</v>
      </c>
      <c r="CE112" s="8">
        <v>423.7</v>
      </c>
      <c r="CF112" s="9">
        <v>1327</v>
      </c>
      <c r="CG112" s="10">
        <v>1.78</v>
      </c>
      <c r="CH112" s="11">
        <v>65.7</v>
      </c>
      <c r="CI112" s="12">
        <v>0.65700000000000003</v>
      </c>
      <c r="CJ112" s="8">
        <v>2223.0320699708454</v>
      </c>
      <c r="CK112" s="1"/>
      <c r="CL112" s="8">
        <v>1408.3</v>
      </c>
      <c r="CM112" s="8">
        <v>595.1</v>
      </c>
      <c r="CN112" s="8">
        <v>157</v>
      </c>
      <c r="CO112" s="8">
        <v>4044.5</v>
      </c>
      <c r="CP112" s="8">
        <v>280.39999999999998</v>
      </c>
      <c r="CQ112" s="9">
        <v>1565</v>
      </c>
      <c r="CR112" s="10">
        <v>1.42</v>
      </c>
      <c r="CS112" s="11">
        <v>58.3</v>
      </c>
      <c r="CT112" s="12">
        <v>0.58299999999999996</v>
      </c>
      <c r="CU112" s="8">
        <v>3377.2182254196637</v>
      </c>
      <c r="CV112" s="1"/>
      <c r="CW112" s="8">
        <v>4797.5</v>
      </c>
      <c r="CX112" s="8">
        <v>1257.2</v>
      </c>
      <c r="CY112" s="8">
        <v>345.2</v>
      </c>
      <c r="CZ112" s="8">
        <v>7840.3</v>
      </c>
      <c r="DA112" s="8">
        <v>1055.4000000000001</v>
      </c>
      <c r="DB112" s="9">
        <v>1600</v>
      </c>
      <c r="DC112" s="10">
        <v>1.36</v>
      </c>
      <c r="DD112" s="11">
        <v>66.2</v>
      </c>
      <c r="DE112" s="12">
        <v>0.66200000000000003</v>
      </c>
      <c r="DF112" s="8">
        <v>14193.786982248523</v>
      </c>
      <c r="DG112" s="1"/>
      <c r="DH112" s="8">
        <v>8538.5</v>
      </c>
      <c r="DI112" s="8">
        <v>2597.6</v>
      </c>
      <c r="DJ112" s="8">
        <v>1223</v>
      </c>
      <c r="DK112" s="8">
        <v>19467.5</v>
      </c>
      <c r="DL112" s="8">
        <v>-1198.7</v>
      </c>
      <c r="DM112" s="9">
        <v>1575</v>
      </c>
      <c r="DN112" s="10">
        <v>1.44</v>
      </c>
      <c r="DO112" s="11">
        <v>53.9</v>
      </c>
      <c r="DP112" s="12">
        <v>0.53900000000000003</v>
      </c>
      <c r="DQ112" s="8">
        <v>18521.691973969631</v>
      </c>
      <c r="DR112" s="1"/>
      <c r="DS112" s="8">
        <v>15298.6</v>
      </c>
      <c r="DT112" s="8">
        <v>7133</v>
      </c>
      <c r="DU112" s="8">
        <v>3069.5</v>
      </c>
      <c r="DV112" s="8">
        <v>33693.599999999999</v>
      </c>
      <c r="DW112" s="8">
        <v>-1587.1</v>
      </c>
      <c r="DX112" s="9">
        <v>1739</v>
      </c>
      <c r="DY112" s="10">
        <v>1.71</v>
      </c>
      <c r="DZ112" s="11">
        <v>58.8</v>
      </c>
      <c r="EA112" s="12">
        <v>0.58799999999999997</v>
      </c>
      <c r="EB112" s="8">
        <v>37132.524271844661</v>
      </c>
      <c r="EC112" s="1"/>
      <c r="ED112" s="8">
        <v>43062</v>
      </c>
      <c r="EE112" s="8">
        <v>16970</v>
      </c>
      <c r="EF112" s="8">
        <v>7989</v>
      </c>
      <c r="EG112" s="8">
        <v>68410</v>
      </c>
      <c r="EH112" s="8">
        <v>4927</v>
      </c>
      <c r="EI112" s="40">
        <v>1390</v>
      </c>
      <c r="EJ112" s="10">
        <v>2.38</v>
      </c>
      <c r="EK112" s="11">
        <v>56</v>
      </c>
      <c r="EL112" s="12">
        <v>0.56000000000000005</v>
      </c>
      <c r="EM112" s="8">
        <v>97868.181818181823</v>
      </c>
      <c r="EN112" s="1"/>
      <c r="EO112" s="8">
        <v>215264</v>
      </c>
      <c r="EP112" s="8">
        <v>92115</v>
      </c>
      <c r="EQ112" s="8">
        <v>41612</v>
      </c>
      <c r="ER112" s="8">
        <v>266549</v>
      </c>
      <c r="ES112" s="8">
        <v>27376</v>
      </c>
      <c r="ET112" s="9">
        <v>1704</v>
      </c>
      <c r="EU112" s="10">
        <v>2.48</v>
      </c>
      <c r="EV112" s="11">
        <v>36.1</v>
      </c>
      <c r="EW112" s="12">
        <v>0.36099999999999999</v>
      </c>
      <c r="EX112" s="8">
        <v>336876.36932707357</v>
      </c>
      <c r="EY112" s="1"/>
      <c r="EZ112" s="8">
        <v>674275</v>
      </c>
      <c r="FA112" s="8">
        <v>283151</v>
      </c>
      <c r="FB112" s="8">
        <v>136696</v>
      </c>
      <c r="FC112" s="8">
        <v>939907</v>
      </c>
      <c r="FD112" s="8">
        <v>136</v>
      </c>
      <c r="FE112" s="9">
        <v>1885</v>
      </c>
      <c r="FF112" s="10">
        <v>2.2000000000000002</v>
      </c>
      <c r="FG112" s="11">
        <v>24.4</v>
      </c>
      <c r="FH112" s="12">
        <v>0.24399999999999999</v>
      </c>
      <c r="FI112" s="8">
        <v>891898.14814814809</v>
      </c>
    </row>
    <row r="113" spans="1:165" x14ac:dyDescent="0.25">
      <c r="A113" s="9" t="s">
        <v>145</v>
      </c>
      <c r="B113" s="9" t="s">
        <v>266</v>
      </c>
      <c r="C113" s="27">
        <v>8.7080000000000002</v>
      </c>
      <c r="D113" s="27">
        <v>5.9029999999999996</v>
      </c>
      <c r="E113" s="27">
        <v>8.4740000000000002</v>
      </c>
      <c r="F113" s="27">
        <v>14.734</v>
      </c>
      <c r="G113" s="27">
        <v>0.35599999999999998</v>
      </c>
      <c r="H113" s="27">
        <v>7.9950000000000001</v>
      </c>
      <c r="I113" s="27">
        <v>1.597</v>
      </c>
      <c r="J113" s="10">
        <v>2.4960189734033542</v>
      </c>
      <c r="K113" s="27">
        <v>23.085000000000001</v>
      </c>
      <c r="L113" s="9"/>
      <c r="M113" s="27">
        <v>12.589</v>
      </c>
      <c r="N113" s="27">
        <v>7.1059999999999999</v>
      </c>
      <c r="O113" s="27">
        <v>11.805</v>
      </c>
      <c r="P113" s="27">
        <v>19.521999999999998</v>
      </c>
      <c r="Q113" s="27">
        <v>9.0999999999999998E-2</v>
      </c>
      <c r="R113" s="27">
        <v>11.887</v>
      </c>
      <c r="S113" s="27">
        <v>1.8420000000000001</v>
      </c>
      <c r="T113" s="10">
        <v>2.747255840135097</v>
      </c>
      <c r="U113" s="27">
        <v>31.5</v>
      </c>
      <c r="V113" s="9"/>
      <c r="W113" s="27">
        <v>19.064</v>
      </c>
      <c r="X113" s="27">
        <v>31.539000000000001</v>
      </c>
      <c r="Y113" s="27">
        <v>4.0000000000000001E-3</v>
      </c>
      <c r="Z113" s="27">
        <v>24.11</v>
      </c>
      <c r="AA113" s="27">
        <v>16.302</v>
      </c>
      <c r="AB113" s="27">
        <v>20.286999999999999</v>
      </c>
      <c r="AC113" s="27">
        <v>34.524999999999999</v>
      </c>
      <c r="AD113" s="27">
        <v>2.5910000000000002</v>
      </c>
      <c r="AE113" s="9">
        <v>543</v>
      </c>
      <c r="AF113" s="10">
        <v>1.9346705925653294</v>
      </c>
      <c r="AG113" s="27">
        <v>55.652999999999999</v>
      </c>
      <c r="AH113" s="9"/>
      <c r="AI113" s="27">
        <v>20.494</v>
      </c>
      <c r="AJ113" s="27">
        <v>43.715000000000003</v>
      </c>
      <c r="AK113" s="27">
        <v>3.3000000000000002E-2</v>
      </c>
      <c r="AL113" s="27">
        <v>26.079000000000001</v>
      </c>
      <c r="AM113" s="27">
        <v>24.823</v>
      </c>
      <c r="AN113" s="27">
        <v>24.51</v>
      </c>
      <c r="AO113" s="27">
        <v>63.976999999999997</v>
      </c>
      <c r="AP113" s="27">
        <v>5.1879999999999997</v>
      </c>
      <c r="AQ113" s="9">
        <v>643</v>
      </c>
      <c r="AR113" s="10">
        <v>1.761068364017242</v>
      </c>
      <c r="AS113" s="27">
        <v>69.826999999999998</v>
      </c>
      <c r="AT113" s="9"/>
      <c r="AU113" s="27">
        <v>43.19</v>
      </c>
      <c r="AV113" s="27">
        <v>56.372999999999998</v>
      </c>
      <c r="AW113" s="27">
        <v>3.39</v>
      </c>
      <c r="AX113" s="27">
        <v>29.215</v>
      </c>
      <c r="AY113" s="27">
        <v>20.619</v>
      </c>
      <c r="AZ113" s="27">
        <v>25.169</v>
      </c>
      <c r="BA113" s="27">
        <v>97.153999999999996</v>
      </c>
      <c r="BB113" s="27">
        <v>10.202</v>
      </c>
      <c r="BC113" s="9">
        <v>506</v>
      </c>
      <c r="BD113" s="10">
        <v>2.734031718318056</v>
      </c>
      <c r="BE113" s="27">
        <v>88.977999999999994</v>
      </c>
      <c r="BF113" s="1"/>
      <c r="BG113" s="8">
        <v>57.7</v>
      </c>
      <c r="BH113" s="8">
        <v>44.3</v>
      </c>
      <c r="BI113" s="8">
        <v>108.6</v>
      </c>
      <c r="BJ113" s="8">
        <v>5.9</v>
      </c>
      <c r="BK113" s="9">
        <v>602</v>
      </c>
      <c r="BL113" s="10">
        <v>1.82</v>
      </c>
      <c r="BM113" s="11">
        <v>55.1</v>
      </c>
      <c r="BN113" s="12">
        <v>0.55100000000000005</v>
      </c>
      <c r="BO113" s="8">
        <v>128.50779510022272</v>
      </c>
      <c r="BP113" s="1"/>
      <c r="BQ113" s="8">
        <v>86.3</v>
      </c>
      <c r="BR113" s="8">
        <v>86.1</v>
      </c>
      <c r="BS113" s="8">
        <v>162.4</v>
      </c>
      <c r="BT113" s="8">
        <v>7.9</v>
      </c>
      <c r="BU113" s="9">
        <v>650</v>
      </c>
      <c r="BV113" s="10">
        <v>1.61</v>
      </c>
      <c r="BW113" s="11">
        <v>59.4</v>
      </c>
      <c r="BX113" s="12">
        <v>0.59399999999999997</v>
      </c>
      <c r="BY113" s="8">
        <v>212.56157635467977</v>
      </c>
      <c r="BZ113" s="1"/>
      <c r="CA113" s="8">
        <v>142.6</v>
      </c>
      <c r="CB113" s="8">
        <v>118.9</v>
      </c>
      <c r="CC113" s="8">
        <v>11.9</v>
      </c>
      <c r="CD113" s="8">
        <v>205.9</v>
      </c>
      <c r="CE113" s="8">
        <v>15.2</v>
      </c>
      <c r="CF113" s="9">
        <v>700</v>
      </c>
      <c r="CG113" s="10">
        <v>1.55</v>
      </c>
      <c r="CH113" s="11">
        <v>53.4</v>
      </c>
      <c r="CI113" s="12">
        <v>0.53400000000000003</v>
      </c>
      <c r="CJ113" s="8">
        <v>306.00858369098711</v>
      </c>
      <c r="CK113" s="1"/>
      <c r="CL113" s="8">
        <v>232.2</v>
      </c>
      <c r="CM113" s="8">
        <v>188.2</v>
      </c>
      <c r="CN113" s="8">
        <v>17.3</v>
      </c>
      <c r="CO113" s="8">
        <v>364.3</v>
      </c>
      <c r="CP113" s="8">
        <v>25.4</v>
      </c>
      <c r="CQ113" s="9">
        <v>559</v>
      </c>
      <c r="CR113" s="10">
        <v>1.2</v>
      </c>
      <c r="CS113" s="11">
        <v>58.9</v>
      </c>
      <c r="CT113" s="12">
        <v>0.58899999999999997</v>
      </c>
      <c r="CU113" s="8">
        <v>564.96350364963496</v>
      </c>
      <c r="CV113" s="1"/>
      <c r="CW113" s="8">
        <v>353.6</v>
      </c>
      <c r="CX113" s="8">
        <v>250.3</v>
      </c>
      <c r="CY113" s="8">
        <v>26.2</v>
      </c>
      <c r="CZ113" s="8">
        <v>964.8</v>
      </c>
      <c r="DA113" s="8">
        <v>76.2</v>
      </c>
      <c r="DB113" s="9">
        <v>630</v>
      </c>
      <c r="DC113" s="10">
        <v>1.32</v>
      </c>
      <c r="DD113" s="11">
        <v>65.099999999999994</v>
      </c>
      <c r="DE113" s="12">
        <v>0.65099999999999991</v>
      </c>
      <c r="DF113" s="8">
        <v>1013.1805157593121</v>
      </c>
      <c r="DG113" s="1"/>
      <c r="DH113" s="8">
        <v>640.29999999999995</v>
      </c>
      <c r="DI113" s="8">
        <v>460.7</v>
      </c>
      <c r="DJ113" s="8">
        <v>50</v>
      </c>
      <c r="DK113" s="8">
        <v>1183.3</v>
      </c>
      <c r="DL113" s="8">
        <v>-62</v>
      </c>
      <c r="DM113" s="9">
        <v>515</v>
      </c>
      <c r="DN113" s="10">
        <v>1.36</v>
      </c>
      <c r="DO113" s="11">
        <v>57.3</v>
      </c>
      <c r="DP113" s="12">
        <v>0.57299999999999995</v>
      </c>
      <c r="DQ113" s="8">
        <v>1499.5316159250583</v>
      </c>
      <c r="DR113" s="1"/>
      <c r="DS113" s="8">
        <v>836.7</v>
      </c>
      <c r="DT113" s="8">
        <v>959.9</v>
      </c>
      <c r="DU113" s="8">
        <v>110.9</v>
      </c>
      <c r="DV113" s="8">
        <v>2113.1</v>
      </c>
      <c r="DW113" s="8">
        <v>-429.6</v>
      </c>
      <c r="DX113" s="9">
        <v>540</v>
      </c>
      <c r="DY113" s="10">
        <v>1.06</v>
      </c>
      <c r="DZ113" s="11">
        <v>71.2</v>
      </c>
      <c r="EA113" s="12">
        <v>0.71200000000000008</v>
      </c>
      <c r="EB113" s="8">
        <v>2905.2083333333344</v>
      </c>
      <c r="EC113" s="1"/>
      <c r="ED113" s="8">
        <v>1494</v>
      </c>
      <c r="EE113" s="8">
        <v>3565</v>
      </c>
      <c r="EF113" s="8">
        <v>287</v>
      </c>
      <c r="EG113" s="8">
        <v>3375</v>
      </c>
      <c r="EH113" s="8">
        <v>-2237</v>
      </c>
      <c r="EI113" s="40">
        <v>382</v>
      </c>
      <c r="EJ113" s="10">
        <v>1.33</v>
      </c>
      <c r="EK113" s="11">
        <v>79.400000000000006</v>
      </c>
      <c r="EL113" s="12">
        <v>0.79400000000000004</v>
      </c>
      <c r="EM113" s="8">
        <v>7252.4271844660207</v>
      </c>
      <c r="EN113" s="1"/>
      <c r="EO113" s="8">
        <v>7868</v>
      </c>
      <c r="EP113" s="8">
        <v>10332</v>
      </c>
      <c r="EQ113" s="8">
        <v>869</v>
      </c>
      <c r="ER113" s="8">
        <v>14624</v>
      </c>
      <c r="ES113" s="8">
        <v>3279</v>
      </c>
      <c r="ET113" s="9">
        <v>407</v>
      </c>
      <c r="EU113" s="10">
        <v>2.02</v>
      </c>
      <c r="EV113" s="11">
        <v>65.8</v>
      </c>
      <c r="EW113" s="12">
        <v>0.65799999999999992</v>
      </c>
      <c r="EX113" s="8">
        <v>23005.847953216369</v>
      </c>
      <c r="EY113" s="1"/>
      <c r="EZ113" s="8">
        <v>53925</v>
      </c>
      <c r="FA113" s="8">
        <v>36109</v>
      </c>
      <c r="FB113" s="8">
        <v>2251</v>
      </c>
      <c r="FC113" s="8">
        <v>61761</v>
      </c>
      <c r="FD113" s="8">
        <v>25072</v>
      </c>
      <c r="FE113" s="9">
        <v>436</v>
      </c>
      <c r="FF113" s="10">
        <v>2.4300000000000002</v>
      </c>
      <c r="FG113" s="11">
        <v>36.700000000000003</v>
      </c>
      <c r="FH113" s="12">
        <v>0.36700000000000005</v>
      </c>
      <c r="FI113" s="8">
        <v>85189.573459715641</v>
      </c>
    </row>
    <row r="114" spans="1:165" x14ac:dyDescent="0.25">
      <c r="A114" s="9" t="s">
        <v>244</v>
      </c>
      <c r="B114" s="9" t="s">
        <v>266</v>
      </c>
      <c r="C114" s="27">
        <v>25.013999999999999</v>
      </c>
      <c r="D114" s="27">
        <v>42.073999999999998</v>
      </c>
      <c r="E114" s="27">
        <v>19.838999999999999</v>
      </c>
      <c r="F114" s="27">
        <v>68.644999999999996</v>
      </c>
      <c r="G114" s="27">
        <v>0</v>
      </c>
      <c r="H114" s="27">
        <v>18.282</v>
      </c>
      <c r="I114" s="27">
        <v>7.4139999999999997</v>
      </c>
      <c r="J114" s="10">
        <v>1.63153016114465</v>
      </c>
      <c r="K114" s="27">
        <v>86.927000000000007</v>
      </c>
      <c r="L114" s="9"/>
      <c r="M114" s="27">
        <v>48.021000000000001</v>
      </c>
      <c r="N114" s="27">
        <v>37.502000000000002</v>
      </c>
      <c r="O114" s="27">
        <v>24.068999999999999</v>
      </c>
      <c r="P114" s="27">
        <v>80.028999999999996</v>
      </c>
      <c r="Q114" s="27">
        <v>7.2619999999999996</v>
      </c>
      <c r="R114" s="27">
        <v>22.300999999999998</v>
      </c>
      <c r="S114" s="27">
        <v>12.262</v>
      </c>
      <c r="T114" s="10">
        <v>2.1339928537144686</v>
      </c>
      <c r="U114" s="27">
        <v>109.592</v>
      </c>
      <c r="V114" s="9"/>
      <c r="W114" s="27">
        <v>58.588000000000001</v>
      </c>
      <c r="X114" s="27">
        <v>117.575</v>
      </c>
      <c r="Y114" s="27">
        <v>5.0259999999999998</v>
      </c>
      <c r="Z114" s="27">
        <v>33.749000000000002</v>
      </c>
      <c r="AA114" s="27">
        <v>59.667999999999999</v>
      </c>
      <c r="AB114" s="27">
        <v>38.094000000000001</v>
      </c>
      <c r="AC114" s="27">
        <v>150.821</v>
      </c>
      <c r="AD114" s="27">
        <v>11.462999999999999</v>
      </c>
      <c r="AE114" s="9">
        <v>2200</v>
      </c>
      <c r="AF114" s="10">
        <v>1.9704866930347926</v>
      </c>
      <c r="AG114" s="27">
        <v>156.35</v>
      </c>
      <c r="AH114" s="9"/>
      <c r="AI114" s="27">
        <v>71.986000000000004</v>
      </c>
      <c r="AJ114" s="27">
        <v>284.56599999999997</v>
      </c>
      <c r="AK114" s="27">
        <v>2.4140000000000001</v>
      </c>
      <c r="AL114" s="27">
        <v>66.326999999999998</v>
      </c>
      <c r="AM114" s="27">
        <v>209.947</v>
      </c>
      <c r="AN114" s="27">
        <v>71.373999999999995</v>
      </c>
      <c r="AO114" s="27">
        <v>328.46</v>
      </c>
      <c r="AP114" s="27">
        <v>21.398</v>
      </c>
      <c r="AQ114" s="9">
        <v>3444</v>
      </c>
      <c r="AR114" s="10">
        <v>1.3554182722306105</v>
      </c>
      <c r="AS114" s="27">
        <v>353.30700000000002</v>
      </c>
      <c r="AT114" s="9"/>
      <c r="AU114" s="27">
        <v>83.35</v>
      </c>
      <c r="AV114" s="27">
        <v>230.35900000000001</v>
      </c>
      <c r="AW114" s="27">
        <v>9.7040000000000006</v>
      </c>
      <c r="AX114" s="27">
        <v>72.448999999999998</v>
      </c>
      <c r="AY114" s="27">
        <v>158.84700000000001</v>
      </c>
      <c r="AZ114" s="27">
        <v>70.314999999999998</v>
      </c>
      <c r="BA114" s="27">
        <v>489.84199999999998</v>
      </c>
      <c r="BB114" s="27">
        <v>22.460999999999999</v>
      </c>
      <c r="BC114" s="9">
        <v>3600</v>
      </c>
      <c r="BD114" s="10">
        <v>1.4501942120405169</v>
      </c>
      <c r="BE114" s="27">
        <v>312.512</v>
      </c>
      <c r="BF114" s="1"/>
      <c r="BG114" s="8">
        <v>106.7</v>
      </c>
      <c r="BH114" s="8">
        <v>67.099999999999994</v>
      </c>
      <c r="BI114" s="8">
        <v>424.2</v>
      </c>
      <c r="BJ114" s="8">
        <v>20.100000000000001</v>
      </c>
      <c r="BK114" s="9">
        <v>2155</v>
      </c>
      <c r="BL114" s="10">
        <v>1.56</v>
      </c>
      <c r="BM114" s="11">
        <v>72.400000000000006</v>
      </c>
      <c r="BN114" s="12">
        <v>0.72400000000000009</v>
      </c>
      <c r="BO114" s="8">
        <v>386.59420289855086</v>
      </c>
      <c r="BP114" s="1"/>
      <c r="BQ114" s="8">
        <v>152.1</v>
      </c>
      <c r="BR114" s="8">
        <v>79.900000000000006</v>
      </c>
      <c r="BS114" s="8">
        <v>649</v>
      </c>
      <c r="BT114" s="8">
        <v>30</v>
      </c>
      <c r="BU114" s="9">
        <v>2042</v>
      </c>
      <c r="BV114" s="10">
        <v>1.42</v>
      </c>
      <c r="BW114" s="11">
        <v>77.3</v>
      </c>
      <c r="BX114" s="12">
        <v>0.77300000000000002</v>
      </c>
      <c r="BY114" s="8">
        <v>670.04405286343615</v>
      </c>
      <c r="BZ114" s="1"/>
      <c r="CA114" s="8">
        <v>280.39999999999998</v>
      </c>
      <c r="CB114" s="8">
        <v>160.9</v>
      </c>
      <c r="CC114" s="8">
        <v>130.69999999999999</v>
      </c>
      <c r="CD114" s="8">
        <v>919.6</v>
      </c>
      <c r="CE114" s="8">
        <v>35.200000000000003</v>
      </c>
      <c r="CF114" s="9">
        <v>2004</v>
      </c>
      <c r="CG114" s="10">
        <v>1.21</v>
      </c>
      <c r="CH114" s="11">
        <v>70.599999999999994</v>
      </c>
      <c r="CI114" s="12">
        <v>0.70599999999999996</v>
      </c>
      <c r="CJ114" s="8">
        <v>953.74149659863929</v>
      </c>
      <c r="CK114" s="1"/>
      <c r="CL114" s="8">
        <v>426.6</v>
      </c>
      <c r="CM114" s="8">
        <v>351.8</v>
      </c>
      <c r="CN114" s="8">
        <v>191</v>
      </c>
      <c r="CO114" s="8">
        <v>1112.2</v>
      </c>
      <c r="CP114" s="8">
        <v>29.5</v>
      </c>
      <c r="CQ114" s="9">
        <v>2143</v>
      </c>
      <c r="CR114" s="10">
        <v>1.04</v>
      </c>
      <c r="CS114" s="11">
        <v>72</v>
      </c>
      <c r="CT114" s="12">
        <v>0.72</v>
      </c>
      <c r="CU114" s="8">
        <v>1523.5714285714284</v>
      </c>
      <c r="CV114" s="1"/>
      <c r="CW114" s="8">
        <v>222.1</v>
      </c>
      <c r="CX114" s="8">
        <v>583.5</v>
      </c>
      <c r="CY114" s="8">
        <v>291.39999999999998</v>
      </c>
      <c r="CZ114" s="8">
        <v>1786.3</v>
      </c>
      <c r="DA114" s="8">
        <v>-422.6</v>
      </c>
      <c r="DB114" s="9">
        <v>1694</v>
      </c>
      <c r="DC114" s="10">
        <v>0.92</v>
      </c>
      <c r="DD114" s="11">
        <v>89.7</v>
      </c>
      <c r="DE114" s="12">
        <v>0.89700000000000002</v>
      </c>
      <c r="DF114" s="8">
        <v>2156.3106796116508</v>
      </c>
      <c r="DG114" s="1"/>
      <c r="DH114" s="8" t="s">
        <v>340</v>
      </c>
      <c r="DI114" s="8" t="s">
        <v>340</v>
      </c>
      <c r="DJ114" s="8" t="s">
        <v>340</v>
      </c>
      <c r="DK114" s="8" t="s">
        <v>340</v>
      </c>
      <c r="DL114" s="8" t="s">
        <v>340</v>
      </c>
      <c r="DM114" s="8" t="s">
        <v>340</v>
      </c>
      <c r="DN114" s="8" t="s">
        <v>340</v>
      </c>
      <c r="DO114" s="8" t="s">
        <v>340</v>
      </c>
      <c r="DP114" s="12" t="s">
        <v>340</v>
      </c>
      <c r="DQ114" s="8" t="s">
        <v>340</v>
      </c>
      <c r="DR114" s="42"/>
      <c r="DS114" s="8" t="s">
        <v>340</v>
      </c>
      <c r="DT114" s="8" t="s">
        <v>340</v>
      </c>
      <c r="DU114" s="8" t="s">
        <v>340</v>
      </c>
      <c r="DV114" s="8" t="s">
        <v>340</v>
      </c>
      <c r="DW114" s="8" t="s">
        <v>340</v>
      </c>
      <c r="DX114" s="8" t="s">
        <v>340</v>
      </c>
      <c r="DY114" s="8" t="s">
        <v>340</v>
      </c>
      <c r="DZ114" s="8" t="s">
        <v>340</v>
      </c>
      <c r="EA114" s="12" t="s">
        <v>340</v>
      </c>
      <c r="EB114" s="8" t="s">
        <v>340</v>
      </c>
      <c r="EC114" s="1"/>
      <c r="ED114" s="47" t="s">
        <v>340</v>
      </c>
      <c r="EE114" s="47" t="s">
        <v>340</v>
      </c>
      <c r="EF114" s="47" t="s">
        <v>340</v>
      </c>
      <c r="EG114" s="47" t="s">
        <v>340</v>
      </c>
      <c r="EH114" s="47" t="s">
        <v>340</v>
      </c>
      <c r="EI114" s="47" t="s">
        <v>340</v>
      </c>
      <c r="EJ114" s="47" t="s">
        <v>340</v>
      </c>
      <c r="EK114" s="47" t="s">
        <v>340</v>
      </c>
      <c r="EL114" s="47" t="s">
        <v>340</v>
      </c>
      <c r="EM114" s="47" t="s">
        <v>340</v>
      </c>
      <c r="EN114" s="1"/>
      <c r="EO114" s="8">
        <v>11711</v>
      </c>
      <c r="EP114" s="8">
        <v>12881</v>
      </c>
      <c r="EQ114" s="8">
        <v>6170</v>
      </c>
      <c r="ER114" s="8">
        <v>18710</v>
      </c>
      <c r="ES114" s="8">
        <v>9555</v>
      </c>
      <c r="ET114" s="9">
        <v>550</v>
      </c>
      <c r="EU114" s="10">
        <v>0.76</v>
      </c>
      <c r="EV114" s="11">
        <v>72.7</v>
      </c>
      <c r="EW114" s="12">
        <v>0.72699999999999998</v>
      </c>
      <c r="EX114" s="8">
        <v>42897.435897435891</v>
      </c>
      <c r="EY114" s="1"/>
      <c r="EZ114" s="8">
        <v>55894</v>
      </c>
      <c r="FA114" s="8">
        <v>34395</v>
      </c>
      <c r="FB114" s="8">
        <v>19264</v>
      </c>
      <c r="FC114" s="8">
        <v>113514</v>
      </c>
      <c r="FD114" s="8">
        <v>18514</v>
      </c>
      <c r="FE114" s="9">
        <v>452</v>
      </c>
      <c r="FF114" s="10">
        <v>1.02</v>
      </c>
      <c r="FG114" s="11">
        <v>61.6</v>
      </c>
      <c r="FH114" s="12">
        <v>0.61599999999999999</v>
      </c>
      <c r="FI114" s="8">
        <v>145557.29166666666</v>
      </c>
    </row>
    <row r="115" spans="1:165" x14ac:dyDescent="0.25">
      <c r="A115" s="9" t="s">
        <v>53</v>
      </c>
      <c r="B115" s="9" t="s">
        <v>272</v>
      </c>
      <c r="C115" s="27">
        <v>65.578999999999994</v>
      </c>
      <c r="D115" s="27">
        <v>32.505000000000003</v>
      </c>
      <c r="E115" s="27">
        <v>12.071</v>
      </c>
      <c r="F115" s="27">
        <v>50.639000000000003</v>
      </c>
      <c r="G115" s="27">
        <v>0.56399999999999995</v>
      </c>
      <c r="H115" s="27">
        <v>58.762999999999998</v>
      </c>
      <c r="I115" s="27">
        <v>2.528</v>
      </c>
      <c r="J115" s="10">
        <v>1.5578834025534534</v>
      </c>
      <c r="K115" s="27">
        <v>110.155</v>
      </c>
      <c r="L115" s="9"/>
      <c r="M115" s="27">
        <v>86.13</v>
      </c>
      <c r="N115" s="27">
        <v>39.067</v>
      </c>
      <c r="O115" s="27">
        <v>17.632000000000001</v>
      </c>
      <c r="P115" s="27">
        <v>73.364999999999995</v>
      </c>
      <c r="Q115" s="27">
        <v>0.14099999999999999</v>
      </c>
      <c r="R115" s="27">
        <v>69.322999999999993</v>
      </c>
      <c r="S115" s="27">
        <v>14.093999999999999</v>
      </c>
      <c r="T115" s="10">
        <v>1.8779276627332531</v>
      </c>
      <c r="U115" s="27">
        <v>142.82900000000001</v>
      </c>
      <c r="V115" s="9"/>
      <c r="W115" s="27">
        <v>133.34399999999999</v>
      </c>
      <c r="X115" s="27">
        <v>119.18600000000001</v>
      </c>
      <c r="Y115" s="27">
        <v>0</v>
      </c>
      <c r="Z115" s="27">
        <v>87.143000000000001</v>
      </c>
      <c r="AA115" s="27">
        <v>60.168999999999997</v>
      </c>
      <c r="AB115" s="27">
        <v>12.816000000000001</v>
      </c>
      <c r="AC115" s="27">
        <v>227.23599999999999</v>
      </c>
      <c r="AD115" s="27">
        <v>37.518999999999998</v>
      </c>
      <c r="AE115" s="9">
        <v>2177</v>
      </c>
      <c r="AF115" s="10">
        <v>1.9808539281025113</v>
      </c>
      <c r="AG115" s="27">
        <v>206.32900000000001</v>
      </c>
      <c r="AH115" s="9"/>
      <c r="AI115" s="27">
        <v>165.11600000000001</v>
      </c>
      <c r="AJ115" s="27">
        <v>227.82</v>
      </c>
      <c r="AK115" s="27">
        <v>0.154</v>
      </c>
      <c r="AL115" s="27">
        <v>98.59</v>
      </c>
      <c r="AM115" s="27">
        <v>108.489</v>
      </c>
      <c r="AN115" s="27">
        <v>52.959000000000003</v>
      </c>
      <c r="AO115" s="27">
        <v>312.06200000000001</v>
      </c>
      <c r="AP115" s="27">
        <v>60.35</v>
      </c>
      <c r="AQ115" s="9">
        <v>2557</v>
      </c>
      <c r="AR115" s="10">
        <v>2.0999363990819346</v>
      </c>
      <c r="AS115" s="27">
        <v>326.56400000000002</v>
      </c>
      <c r="AT115" s="9"/>
      <c r="AU115" s="27">
        <v>286.08100000000002</v>
      </c>
      <c r="AV115" s="27">
        <v>379.77499999999998</v>
      </c>
      <c r="AW115" s="27">
        <v>8.2569999999999997</v>
      </c>
      <c r="AX115" s="27">
        <v>128.81399999999999</v>
      </c>
      <c r="AY115" s="27">
        <v>170.29400000000001</v>
      </c>
      <c r="AZ115" s="27">
        <v>60.470999999999997</v>
      </c>
      <c r="BA115" s="27">
        <v>648.50199999999995</v>
      </c>
      <c r="BB115" s="27">
        <v>146.25200000000001</v>
      </c>
      <c r="BC115" s="9">
        <v>3100</v>
      </c>
      <c r="BD115" s="10">
        <v>2.2301138031874288</v>
      </c>
      <c r="BE115" s="27">
        <v>516.846</v>
      </c>
      <c r="BF115" s="1"/>
      <c r="BG115" s="8">
        <v>476.8</v>
      </c>
      <c r="BH115" s="8">
        <v>125.5</v>
      </c>
      <c r="BI115" s="8">
        <v>1070.9000000000001</v>
      </c>
      <c r="BJ115" s="8">
        <v>249.4</v>
      </c>
      <c r="BK115" s="9">
        <v>3411</v>
      </c>
      <c r="BL115" s="10">
        <v>2.58</v>
      </c>
      <c r="BM115" s="11">
        <v>34.799999999999997</v>
      </c>
      <c r="BN115" s="12">
        <v>0.34799999999999998</v>
      </c>
      <c r="BO115" s="8">
        <v>731.28834355828224</v>
      </c>
      <c r="BP115" s="1"/>
      <c r="BQ115" s="8">
        <v>665.7</v>
      </c>
      <c r="BR115" s="8">
        <v>198.2</v>
      </c>
      <c r="BS115" s="8">
        <v>1144.0999999999999</v>
      </c>
      <c r="BT115" s="8">
        <v>235</v>
      </c>
      <c r="BU115" s="9">
        <v>3500</v>
      </c>
      <c r="BV115" s="10">
        <v>3.36</v>
      </c>
      <c r="BW115" s="11">
        <v>28</v>
      </c>
      <c r="BX115" s="12">
        <v>0.28000000000000003</v>
      </c>
      <c r="BY115" s="8">
        <v>924.58333333333348</v>
      </c>
      <c r="BZ115" s="1"/>
      <c r="CA115" s="8">
        <v>1148.4000000000001</v>
      </c>
      <c r="CB115" s="8">
        <v>364</v>
      </c>
      <c r="CC115" s="8">
        <v>206.1</v>
      </c>
      <c r="CD115" s="8">
        <v>1356.8</v>
      </c>
      <c r="CE115" s="8">
        <v>251.7</v>
      </c>
      <c r="CF115" s="9">
        <v>3218</v>
      </c>
      <c r="CG115" s="10">
        <v>2.71</v>
      </c>
      <c r="CH115" s="11">
        <v>23.7</v>
      </c>
      <c r="CI115" s="12">
        <v>0.23699999999999999</v>
      </c>
      <c r="CJ115" s="8">
        <v>1505.111402359109</v>
      </c>
      <c r="CK115" s="1"/>
      <c r="CL115" s="8">
        <v>1768.3</v>
      </c>
      <c r="CM115" s="8">
        <v>758.2</v>
      </c>
      <c r="CN115" s="8">
        <v>242.7</v>
      </c>
      <c r="CO115" s="8">
        <v>2198.1999999999998</v>
      </c>
      <c r="CP115" s="8">
        <v>426.1</v>
      </c>
      <c r="CQ115" s="9">
        <v>4500</v>
      </c>
      <c r="CR115" s="10">
        <v>1.76</v>
      </c>
      <c r="CS115" s="11">
        <v>32.700000000000003</v>
      </c>
      <c r="CT115" s="12">
        <v>0.32700000000000001</v>
      </c>
      <c r="CU115" s="8">
        <v>2627.4888558692419</v>
      </c>
      <c r="CV115" s="1"/>
      <c r="CW115" s="8">
        <v>3495.4</v>
      </c>
      <c r="CX115" s="8">
        <v>1366.1</v>
      </c>
      <c r="CY115" s="8">
        <v>450.1</v>
      </c>
      <c r="CZ115" s="8">
        <v>3566.6</v>
      </c>
      <c r="DA115" s="8">
        <v>193.6</v>
      </c>
      <c r="DB115" s="9">
        <v>3403</v>
      </c>
      <c r="DC115" s="10">
        <v>2.2200000000000002</v>
      </c>
      <c r="DD115" s="11">
        <v>26</v>
      </c>
      <c r="DE115" s="12">
        <v>0.26</v>
      </c>
      <c r="DF115" s="8">
        <v>4723.5135135135133</v>
      </c>
      <c r="DG115" s="1"/>
      <c r="DH115" s="8">
        <v>5898.6</v>
      </c>
      <c r="DI115" s="8">
        <v>2871.5</v>
      </c>
      <c r="DJ115" s="8">
        <v>1504.7</v>
      </c>
      <c r="DK115" s="8">
        <v>5734.2</v>
      </c>
      <c r="DL115" s="8">
        <v>-828.7</v>
      </c>
      <c r="DM115" s="9">
        <v>2406</v>
      </c>
      <c r="DN115" s="10">
        <v>2.0499999999999998</v>
      </c>
      <c r="DO115" s="11">
        <v>35.299999999999997</v>
      </c>
      <c r="DP115" s="12">
        <v>0.35299999999999998</v>
      </c>
      <c r="DQ115" s="8">
        <v>9116.8469860896439</v>
      </c>
      <c r="DR115" s="1"/>
      <c r="DS115" s="8">
        <v>12384.3</v>
      </c>
      <c r="DT115" s="8">
        <v>4813.6000000000004</v>
      </c>
      <c r="DU115" s="8">
        <v>2338.1999999999998</v>
      </c>
      <c r="DV115" s="8">
        <v>12894.2</v>
      </c>
      <c r="DW115" s="8">
        <v>915.4</v>
      </c>
      <c r="DX115" s="9">
        <v>2500</v>
      </c>
      <c r="DY115" s="10">
        <v>2.67</v>
      </c>
      <c r="DZ115" s="11">
        <v>28.7</v>
      </c>
      <c r="EA115" s="12">
        <v>0.28699999999999998</v>
      </c>
      <c r="EB115" s="8">
        <v>17369.284712482466</v>
      </c>
      <c r="EC115" s="1"/>
      <c r="ED115" s="8">
        <v>30203</v>
      </c>
      <c r="EE115" s="8">
        <v>11494</v>
      </c>
      <c r="EF115" s="8">
        <v>8241</v>
      </c>
      <c r="EG115" s="8">
        <v>23938</v>
      </c>
      <c r="EH115" s="8">
        <v>-3011</v>
      </c>
      <c r="EI115" s="40">
        <v>2297</v>
      </c>
      <c r="EJ115" s="10">
        <v>1.96</v>
      </c>
      <c r="EK115" s="11">
        <v>27.2</v>
      </c>
      <c r="EL115" s="12">
        <v>0.27200000000000002</v>
      </c>
      <c r="EM115" s="8">
        <v>41487.637362637361</v>
      </c>
      <c r="EN115" s="1"/>
      <c r="EO115" s="8">
        <v>100338</v>
      </c>
      <c r="EP115" s="8">
        <v>50234</v>
      </c>
      <c r="EQ115" s="8">
        <v>14344</v>
      </c>
      <c r="ER115" s="8">
        <v>100755</v>
      </c>
      <c r="ES115" s="8">
        <v>8349</v>
      </c>
      <c r="ET115" s="9">
        <v>3724</v>
      </c>
      <c r="EU115" s="10">
        <v>1.3</v>
      </c>
      <c r="EV115" s="11">
        <v>43.4</v>
      </c>
      <c r="EW115" s="12">
        <v>0.434</v>
      </c>
      <c r="EX115" s="8">
        <v>177275.61837455828</v>
      </c>
      <c r="EY115" s="1"/>
      <c r="EZ115" s="8">
        <v>192432</v>
      </c>
      <c r="FA115" s="8">
        <v>138314</v>
      </c>
      <c r="FB115" s="8">
        <v>30213</v>
      </c>
      <c r="FC115" s="8">
        <v>528190</v>
      </c>
      <c r="FD115" s="8">
        <v>-58622</v>
      </c>
      <c r="FE115" s="9">
        <v>3281</v>
      </c>
      <c r="FF115" s="10">
        <v>0.94</v>
      </c>
      <c r="FG115" s="11">
        <v>67.400000000000006</v>
      </c>
      <c r="FH115" s="12">
        <v>0.67400000000000004</v>
      </c>
      <c r="FI115" s="8">
        <v>590282.20858895709</v>
      </c>
    </row>
    <row r="116" spans="1:165" x14ac:dyDescent="0.25">
      <c r="A116" s="9" t="s">
        <v>56</v>
      </c>
      <c r="B116" s="9" t="s">
        <v>273</v>
      </c>
      <c r="C116" s="27">
        <v>560.01800000000003</v>
      </c>
      <c r="D116" s="27">
        <v>545.25900000000001</v>
      </c>
      <c r="E116" s="27">
        <v>12.169</v>
      </c>
      <c r="F116" s="27">
        <v>493.10599999999999</v>
      </c>
      <c r="G116" s="27">
        <v>0</v>
      </c>
      <c r="H116" s="27">
        <v>624.34</v>
      </c>
      <c r="I116" s="27">
        <v>-78.162000000000006</v>
      </c>
      <c r="J116" s="10">
        <v>0.90435187681450468</v>
      </c>
      <c r="K116" s="27">
        <v>1117.4459999999999</v>
      </c>
      <c r="L116" s="9"/>
      <c r="M116" s="27">
        <v>971.23400000000004</v>
      </c>
      <c r="N116" s="27">
        <v>795.37400000000002</v>
      </c>
      <c r="O116" s="27">
        <v>123.819</v>
      </c>
      <c r="P116" s="27">
        <v>1015.793</v>
      </c>
      <c r="Q116" s="27">
        <v>3.3170000000000002</v>
      </c>
      <c r="R116" s="27">
        <v>871.31700000000001</v>
      </c>
      <c r="S116" s="27">
        <v>135.89599999999999</v>
      </c>
      <c r="T116" s="10">
        <v>1.2771262324390791</v>
      </c>
      <c r="U116" s="27">
        <v>1890.4269999999999</v>
      </c>
      <c r="V116" s="9"/>
      <c r="W116" s="27">
        <v>1347.59</v>
      </c>
      <c r="X116" s="27">
        <v>1336.7</v>
      </c>
      <c r="Y116" s="27">
        <v>11.547000000000001</v>
      </c>
      <c r="Z116" s="27">
        <v>1674.2360000000001</v>
      </c>
      <c r="AA116" s="27">
        <v>1068.31</v>
      </c>
      <c r="AB116" s="27">
        <v>606.49300000000005</v>
      </c>
      <c r="AC116" s="27">
        <v>3359.8420000000001</v>
      </c>
      <c r="AD116" s="27">
        <v>289.98200000000003</v>
      </c>
      <c r="AE116" s="9">
        <v>20400</v>
      </c>
      <c r="AF116" s="10">
        <v>1.2512285759751383</v>
      </c>
      <c r="AG116" s="27">
        <v>3022.393</v>
      </c>
      <c r="AH116" s="9"/>
      <c r="AI116" s="27">
        <v>1011.591</v>
      </c>
      <c r="AJ116" s="27">
        <v>1789.4590000000001</v>
      </c>
      <c r="AK116" s="27">
        <v>30.135999999999999</v>
      </c>
      <c r="AL116" s="27">
        <v>1920.971</v>
      </c>
      <c r="AM116" s="27">
        <v>1556.5429999999999</v>
      </c>
      <c r="AN116" s="27">
        <v>1172.432</v>
      </c>
      <c r="AO116" s="27">
        <v>4407.3419999999996</v>
      </c>
      <c r="AP116" s="27">
        <v>124.32299999999999</v>
      </c>
      <c r="AQ116" s="9">
        <v>20400</v>
      </c>
      <c r="AR116" s="10">
        <v>1.1496367270290637</v>
      </c>
      <c r="AS116" s="27">
        <v>3740.5659999999998</v>
      </c>
      <c r="AT116" s="9"/>
      <c r="AU116" s="27">
        <v>1354.096</v>
      </c>
      <c r="AV116" s="27">
        <v>2083.2049999999999</v>
      </c>
      <c r="AW116" s="27">
        <v>60.95</v>
      </c>
      <c r="AX116" s="27">
        <v>2344.44</v>
      </c>
      <c r="AY116" s="27">
        <v>1870.5650000000001</v>
      </c>
      <c r="AZ116" s="27">
        <v>1263.934</v>
      </c>
      <c r="BA116" s="27">
        <v>6262.7</v>
      </c>
      <c r="BB116" s="27">
        <v>180.066</v>
      </c>
      <c r="BC116" s="9">
        <v>22000</v>
      </c>
      <c r="BD116" s="10">
        <v>1.1136768837222979</v>
      </c>
      <c r="BE116" s="27">
        <v>4488.5950000000003</v>
      </c>
      <c r="BF116" s="1"/>
      <c r="BG116" s="8">
        <v>1321.5</v>
      </c>
      <c r="BH116" s="8">
        <v>2259.1999999999998</v>
      </c>
      <c r="BI116" s="8">
        <v>10825.6</v>
      </c>
      <c r="BJ116" s="8">
        <v>-153.4</v>
      </c>
      <c r="BK116" s="9">
        <v>22459</v>
      </c>
      <c r="BL116" s="10">
        <v>0.94</v>
      </c>
      <c r="BM116" s="11">
        <v>77.099999999999994</v>
      </c>
      <c r="BN116" s="12">
        <v>0.77099999999999991</v>
      </c>
      <c r="BO116" s="8">
        <v>5770.7423580785999</v>
      </c>
      <c r="BP116" s="1"/>
      <c r="BQ116" s="8">
        <v>1571.2</v>
      </c>
      <c r="BR116" s="8">
        <v>3166</v>
      </c>
      <c r="BS116" s="8">
        <v>11224.2</v>
      </c>
      <c r="BT116" s="8">
        <v>-272.39999999999998</v>
      </c>
      <c r="BU116" s="9">
        <v>19700</v>
      </c>
      <c r="BV116" s="10">
        <v>0.84</v>
      </c>
      <c r="BW116" s="11">
        <v>81.2</v>
      </c>
      <c r="BX116" s="12">
        <v>0.81200000000000006</v>
      </c>
      <c r="BY116" s="8">
        <v>8357.4468085106419</v>
      </c>
      <c r="BZ116" s="1"/>
      <c r="CA116" s="8">
        <v>4425.1000000000004</v>
      </c>
      <c r="CB116" s="8">
        <v>5360.3</v>
      </c>
      <c r="CC116" s="8">
        <v>652.9</v>
      </c>
      <c r="CD116" s="8">
        <v>18840.5</v>
      </c>
      <c r="CE116" s="8">
        <v>1558.7</v>
      </c>
      <c r="CF116" s="9">
        <v>20400</v>
      </c>
      <c r="CG116" s="10">
        <v>0.95</v>
      </c>
      <c r="CH116" s="11">
        <v>67.8</v>
      </c>
      <c r="CI116" s="12">
        <v>0.67799999999999994</v>
      </c>
      <c r="CJ116" s="8">
        <v>13742.54658385093</v>
      </c>
      <c r="CK116" s="1"/>
      <c r="CL116" s="8">
        <v>6246.6</v>
      </c>
      <c r="CM116" s="8">
        <v>7637.3</v>
      </c>
      <c r="CN116" s="8">
        <v>620.20000000000005</v>
      </c>
      <c r="CO116" s="8">
        <v>31845.1</v>
      </c>
      <c r="CP116" s="8">
        <v>1741.5</v>
      </c>
      <c r="CQ116" s="9">
        <v>22280</v>
      </c>
      <c r="CR116" s="10">
        <v>0.91</v>
      </c>
      <c r="CS116" s="11">
        <v>70.8</v>
      </c>
      <c r="CT116" s="12">
        <v>0.70799999999999996</v>
      </c>
      <c r="CU116" s="8">
        <v>21392.465753424654</v>
      </c>
      <c r="CV116" s="1"/>
      <c r="CW116" s="8">
        <v>11772.8</v>
      </c>
      <c r="CX116" s="8">
        <v>13592</v>
      </c>
      <c r="CY116" s="8">
        <v>708.1</v>
      </c>
      <c r="CZ116" s="8">
        <v>58390.2</v>
      </c>
      <c r="DA116" s="8">
        <v>5450.5</v>
      </c>
      <c r="DB116" s="9">
        <v>21600</v>
      </c>
      <c r="DC116" s="10">
        <v>0.91</v>
      </c>
      <c r="DD116" s="11">
        <v>70.400000000000006</v>
      </c>
      <c r="DE116" s="12">
        <v>0.70400000000000007</v>
      </c>
      <c r="DF116" s="8">
        <v>39772.972972972981</v>
      </c>
      <c r="DG116" s="1"/>
      <c r="DH116" s="8">
        <v>21305.3</v>
      </c>
      <c r="DI116" s="8">
        <v>35797.4</v>
      </c>
      <c r="DJ116" s="8">
        <v>2560.1999999999998</v>
      </c>
      <c r="DK116" s="8">
        <v>105309.6</v>
      </c>
      <c r="DL116" s="8">
        <v>-2144.4</v>
      </c>
      <c r="DM116" s="9">
        <v>20000</v>
      </c>
      <c r="DN116" s="10">
        <v>0.72</v>
      </c>
      <c r="DO116" s="11">
        <v>75.7</v>
      </c>
      <c r="DP116" s="12">
        <v>0.75700000000000001</v>
      </c>
      <c r="DQ116" s="8">
        <v>87676.1316872428</v>
      </c>
      <c r="DR116" s="1"/>
      <c r="DS116" s="8">
        <v>48530.9</v>
      </c>
      <c r="DT116" s="8">
        <v>100324.6</v>
      </c>
      <c r="DU116" s="8">
        <v>5627.5</v>
      </c>
      <c r="DV116" s="8">
        <v>250278.6</v>
      </c>
      <c r="DW116" s="8">
        <v>9493.4</v>
      </c>
      <c r="DX116" s="9">
        <v>20000</v>
      </c>
      <c r="DY116" s="10">
        <v>0.61</v>
      </c>
      <c r="DZ116" s="11">
        <v>75.8</v>
      </c>
      <c r="EA116" s="12">
        <v>0.75800000000000001</v>
      </c>
      <c r="EB116" s="8">
        <v>200540.90909090912</v>
      </c>
      <c r="EC116" s="1"/>
      <c r="ED116" s="8">
        <v>110765</v>
      </c>
      <c r="EE116" s="8">
        <v>281530</v>
      </c>
      <c r="EF116" s="8">
        <v>18886</v>
      </c>
      <c r="EG116" s="8">
        <v>651091</v>
      </c>
      <c r="EH116" s="8">
        <v>-17518</v>
      </c>
      <c r="EI116" s="40">
        <v>21000</v>
      </c>
      <c r="EJ116" s="10">
        <v>0.62</v>
      </c>
      <c r="EK116" s="11">
        <v>82.6</v>
      </c>
      <c r="EL116" s="12">
        <v>0.82599999999999996</v>
      </c>
      <c r="EM116" s="8">
        <v>636580.45977011474</v>
      </c>
      <c r="EN116" s="1"/>
      <c r="EO116" s="8">
        <v>417245</v>
      </c>
      <c r="EP116" s="8">
        <v>966853</v>
      </c>
      <c r="EQ116" s="8">
        <v>46888</v>
      </c>
      <c r="ER116" s="8">
        <v>1928156</v>
      </c>
      <c r="ES116" s="8">
        <v>150312</v>
      </c>
      <c r="ET116" s="9">
        <v>21000</v>
      </c>
      <c r="EU116" s="10">
        <v>0.68</v>
      </c>
      <c r="EV116" s="11">
        <v>79.8</v>
      </c>
      <c r="EW116" s="12">
        <v>0.79799999999999993</v>
      </c>
      <c r="EX116" s="8">
        <v>2065569.3069306924</v>
      </c>
      <c r="EY116" s="1"/>
      <c r="EZ116" s="8">
        <v>1615280</v>
      </c>
      <c r="FA116" s="8">
        <v>3276335</v>
      </c>
      <c r="FB116" s="8">
        <v>237138</v>
      </c>
      <c r="FC116" s="8">
        <v>7776851</v>
      </c>
      <c r="FD116" s="8">
        <v>521410</v>
      </c>
      <c r="FE116" s="9">
        <v>22000</v>
      </c>
      <c r="FF116" s="10">
        <v>0.66</v>
      </c>
      <c r="FG116" s="11">
        <v>76.599999999999994</v>
      </c>
      <c r="FH116" s="12">
        <v>0.7659999999999999</v>
      </c>
      <c r="FI116" s="8">
        <v>6902905.9829059802</v>
      </c>
    </row>
    <row r="117" spans="1:165" x14ac:dyDescent="0.25">
      <c r="A117" s="9" t="s">
        <v>146</v>
      </c>
      <c r="B117" s="9" t="s">
        <v>290</v>
      </c>
      <c r="C117" s="27">
        <v>28.584</v>
      </c>
      <c r="D117" s="27">
        <v>17.52</v>
      </c>
      <c r="E117" s="27">
        <v>3.8279999999999998</v>
      </c>
      <c r="F117" s="27">
        <v>24.481999999999999</v>
      </c>
      <c r="G117" s="27">
        <v>0.13900000000000001</v>
      </c>
      <c r="H117" s="27">
        <v>27.792000000000002</v>
      </c>
      <c r="I117" s="27">
        <v>8.6349999999999998</v>
      </c>
      <c r="J117" s="10">
        <v>1.3973744292237442</v>
      </c>
      <c r="K117" s="27">
        <v>49.932000000000002</v>
      </c>
      <c r="L117" s="9"/>
      <c r="M117" s="27">
        <v>33.898000000000003</v>
      </c>
      <c r="N117" s="27">
        <v>26.658000000000001</v>
      </c>
      <c r="O117" s="27">
        <v>9.7889999999999997</v>
      </c>
      <c r="P117" s="27">
        <v>31.507999999999999</v>
      </c>
      <c r="Q117" s="27">
        <v>2.1190000000000002</v>
      </c>
      <c r="R117" s="27">
        <v>36.718000000000004</v>
      </c>
      <c r="S117" s="27">
        <v>8.34</v>
      </c>
      <c r="T117" s="10">
        <v>1.1819341285917924</v>
      </c>
      <c r="U117" s="27">
        <v>70.344999999999999</v>
      </c>
      <c r="V117" s="9"/>
      <c r="W117" s="27">
        <v>45.156999999999996</v>
      </c>
      <c r="X117" s="27">
        <v>46.561999999999998</v>
      </c>
      <c r="Y117" s="27">
        <v>2.8000000000000001E-2</v>
      </c>
      <c r="Z117" s="27">
        <v>48.475000000000001</v>
      </c>
      <c r="AA117" s="27">
        <v>32.667999999999999</v>
      </c>
      <c r="AB117" s="27">
        <v>17.239999999999998</v>
      </c>
      <c r="AC117" s="27">
        <v>210.33600000000001</v>
      </c>
      <c r="AD117" s="27">
        <v>14.089</v>
      </c>
      <c r="AE117" s="9">
        <v>1300</v>
      </c>
      <c r="AF117" s="10">
        <v>1.4253091710542427</v>
      </c>
      <c r="AG117" s="27">
        <v>95.064999999999998</v>
      </c>
      <c r="AH117" s="9"/>
      <c r="AI117" s="27">
        <v>60.722999999999999</v>
      </c>
      <c r="AJ117" s="27">
        <v>78.745000000000005</v>
      </c>
      <c r="AK117" s="27">
        <v>3.19</v>
      </c>
      <c r="AL117" s="27">
        <v>70.263000000000005</v>
      </c>
      <c r="AM117" s="27">
        <v>57.381999999999998</v>
      </c>
      <c r="AN117" s="27">
        <v>34.093000000000004</v>
      </c>
      <c r="AO117" s="27">
        <v>401.33199999999999</v>
      </c>
      <c r="AP117" s="27">
        <v>25.25</v>
      </c>
      <c r="AQ117" s="9">
        <v>1310</v>
      </c>
      <c r="AR117" s="10">
        <v>1.372294447736224</v>
      </c>
      <c r="AS117" s="27">
        <v>152.19800000000001</v>
      </c>
      <c r="AT117" s="9"/>
      <c r="AU117" s="27">
        <v>99.884</v>
      </c>
      <c r="AV117" s="27">
        <v>107.36199999999999</v>
      </c>
      <c r="AW117" s="27">
        <v>3.6789999999999998</v>
      </c>
      <c r="AX117" s="27">
        <v>113.971</v>
      </c>
      <c r="AY117" s="27">
        <v>91.775000000000006</v>
      </c>
      <c r="AZ117" s="27">
        <v>33.353000000000002</v>
      </c>
      <c r="BA117" s="27">
        <v>517.51900000000001</v>
      </c>
      <c r="BB117" s="27">
        <v>35.436999999999998</v>
      </c>
      <c r="BC117" s="9">
        <v>1500</v>
      </c>
      <c r="BD117" s="10">
        <v>1.1698392808499047</v>
      </c>
      <c r="BE117" s="27">
        <v>225.012</v>
      </c>
      <c r="BF117" s="1"/>
      <c r="BG117" s="8">
        <v>158.80000000000001</v>
      </c>
      <c r="BH117" s="8">
        <v>146.6</v>
      </c>
      <c r="BI117" s="8">
        <v>856.8</v>
      </c>
      <c r="BJ117" s="8">
        <v>62.5</v>
      </c>
      <c r="BK117" s="9">
        <v>1600</v>
      </c>
      <c r="BL117" s="10">
        <v>1.07</v>
      </c>
      <c r="BM117" s="11">
        <v>52.3</v>
      </c>
      <c r="BN117" s="12">
        <v>0.52300000000000002</v>
      </c>
      <c r="BO117" s="8">
        <v>332.91404612159334</v>
      </c>
      <c r="BP117" s="1"/>
      <c r="BQ117" s="8">
        <v>357.9</v>
      </c>
      <c r="BR117" s="8">
        <v>231.7</v>
      </c>
      <c r="BS117" s="8">
        <v>1361.6</v>
      </c>
      <c r="BT117" s="8">
        <v>115.4</v>
      </c>
      <c r="BU117" s="9">
        <v>1700</v>
      </c>
      <c r="BV117" s="10">
        <v>1.28</v>
      </c>
      <c r="BW117" s="11">
        <v>42</v>
      </c>
      <c r="BX117" s="12">
        <v>0.42</v>
      </c>
      <c r="BY117" s="8">
        <v>617.06896551724128</v>
      </c>
      <c r="BZ117" s="1"/>
      <c r="CA117" s="8">
        <v>680.9</v>
      </c>
      <c r="CB117" s="8">
        <v>473.5</v>
      </c>
      <c r="CC117" s="8">
        <v>54.7</v>
      </c>
      <c r="CD117" s="8">
        <v>1982.9</v>
      </c>
      <c r="CE117" s="8">
        <v>174.7</v>
      </c>
      <c r="CF117" s="9">
        <v>3500</v>
      </c>
      <c r="CG117" s="10">
        <v>1.19</v>
      </c>
      <c r="CH117" s="11">
        <v>49.8</v>
      </c>
      <c r="CI117" s="12">
        <v>0.498</v>
      </c>
      <c r="CJ117" s="8">
        <v>1356.3745019920318</v>
      </c>
      <c r="CK117" s="1"/>
      <c r="CL117" s="8">
        <v>1010.3</v>
      </c>
      <c r="CM117" s="8">
        <v>929.5</v>
      </c>
      <c r="CN117" s="8">
        <v>66</v>
      </c>
      <c r="CO117" s="8">
        <v>1737.9</v>
      </c>
      <c r="CP117" s="8">
        <v>116.2</v>
      </c>
      <c r="CQ117" s="9">
        <v>3290</v>
      </c>
      <c r="CR117" s="10">
        <v>1.21</v>
      </c>
      <c r="CS117" s="11">
        <v>54.2</v>
      </c>
      <c r="CT117" s="12">
        <v>0.54200000000000004</v>
      </c>
      <c r="CU117" s="8">
        <v>2205.8951965065503</v>
      </c>
      <c r="CV117" s="1"/>
      <c r="CW117" s="8">
        <v>2067.3000000000002</v>
      </c>
      <c r="CX117" s="8">
        <v>1758.2</v>
      </c>
      <c r="CY117" s="8">
        <v>198.7</v>
      </c>
      <c r="CZ117" s="8">
        <v>7323.9</v>
      </c>
      <c r="DA117" s="8">
        <v>547.4</v>
      </c>
      <c r="DB117" s="9">
        <v>3947</v>
      </c>
      <c r="DC117" s="10">
        <v>1.1499999999999999</v>
      </c>
      <c r="DD117" s="11">
        <v>54.7</v>
      </c>
      <c r="DE117" s="12">
        <v>0.54700000000000004</v>
      </c>
      <c r="DF117" s="8">
        <v>4563.5761589403983</v>
      </c>
      <c r="DG117" s="1"/>
      <c r="DH117" s="8">
        <v>6126.4</v>
      </c>
      <c r="DI117" s="8">
        <v>4356</v>
      </c>
      <c r="DJ117" s="8">
        <v>1042.0999999999999</v>
      </c>
      <c r="DK117" s="8">
        <v>27756</v>
      </c>
      <c r="DL117" s="8">
        <v>1911.4</v>
      </c>
      <c r="DM117" s="9">
        <v>4068</v>
      </c>
      <c r="DN117" s="10">
        <v>1.17</v>
      </c>
      <c r="DO117" s="11">
        <v>48.1</v>
      </c>
      <c r="DP117" s="12">
        <v>0.48100000000000004</v>
      </c>
      <c r="DQ117" s="8">
        <v>11804.238921001928</v>
      </c>
      <c r="DR117" s="1"/>
      <c r="DS117" s="8">
        <v>13231.8</v>
      </c>
      <c r="DT117" s="8">
        <v>10343.9</v>
      </c>
      <c r="DU117" s="8">
        <v>2173</v>
      </c>
      <c r="DV117" s="8">
        <v>38934.699999999997</v>
      </c>
      <c r="DW117" s="8">
        <v>2085.4</v>
      </c>
      <c r="DX117" s="9">
        <v>3000</v>
      </c>
      <c r="DY117" s="10">
        <v>1.06</v>
      </c>
      <c r="DZ117" s="11">
        <v>46.3</v>
      </c>
      <c r="EA117" s="12">
        <v>0.46299999999999997</v>
      </c>
      <c r="EB117" s="8">
        <v>24640.223463687147</v>
      </c>
      <c r="EC117" s="1"/>
      <c r="ED117" s="8">
        <v>42077</v>
      </c>
      <c r="EE117" s="8">
        <v>25610</v>
      </c>
      <c r="EF117" s="8">
        <v>7187</v>
      </c>
      <c r="EG117" s="8">
        <v>148258</v>
      </c>
      <c r="EH117" s="8">
        <v>15162</v>
      </c>
      <c r="EI117" s="40">
        <v>4618</v>
      </c>
      <c r="EJ117" s="10">
        <v>1.18</v>
      </c>
      <c r="EK117" s="11">
        <v>55.1</v>
      </c>
      <c r="EL117" s="12">
        <v>0.55100000000000005</v>
      </c>
      <c r="EM117" s="8">
        <v>93712.694877505579</v>
      </c>
      <c r="EN117" s="1"/>
      <c r="EO117" s="8">
        <v>186673</v>
      </c>
      <c r="EP117" s="8">
        <v>74929</v>
      </c>
      <c r="EQ117" s="8">
        <v>35070</v>
      </c>
      <c r="ER117" s="8">
        <v>545335</v>
      </c>
      <c r="ES117" s="8">
        <v>32497</v>
      </c>
      <c r="ET117" s="9">
        <v>4788</v>
      </c>
      <c r="EU117" s="10">
        <v>1.5</v>
      </c>
      <c r="EV117" s="11">
        <v>43.3</v>
      </c>
      <c r="EW117" s="12">
        <v>0.433</v>
      </c>
      <c r="EX117" s="8">
        <v>329229.27689594356</v>
      </c>
      <c r="EY117" s="1"/>
      <c r="EZ117" s="8">
        <v>670301</v>
      </c>
      <c r="FA117" s="8">
        <v>282177</v>
      </c>
      <c r="FB117" s="8">
        <v>93945</v>
      </c>
      <c r="FC117" s="8">
        <v>1847930</v>
      </c>
      <c r="FD117" s="8">
        <v>150133</v>
      </c>
      <c r="FE117" s="9">
        <v>4965</v>
      </c>
      <c r="FF117" s="10">
        <v>1.6</v>
      </c>
      <c r="FG117" s="11">
        <v>41.2</v>
      </c>
      <c r="FH117" s="12">
        <v>0.41200000000000003</v>
      </c>
      <c r="FI117" s="8">
        <v>1139967.6870748301</v>
      </c>
    </row>
    <row r="118" spans="1:165" x14ac:dyDescent="0.25">
      <c r="A118" s="9" t="s">
        <v>147</v>
      </c>
      <c r="B118" s="9" t="s">
        <v>316</v>
      </c>
      <c r="C118" s="27">
        <v>15.804</v>
      </c>
      <c r="D118" s="27">
        <v>4.9269999999999996</v>
      </c>
      <c r="E118" s="27">
        <v>0.74299999999999999</v>
      </c>
      <c r="F118" s="27">
        <v>15.111000000000001</v>
      </c>
      <c r="G118" s="27">
        <v>0</v>
      </c>
      <c r="H118" s="27">
        <v>6.3630000000000004</v>
      </c>
      <c r="I118" s="27">
        <v>4.9580000000000002</v>
      </c>
      <c r="J118" s="10">
        <v>3.0669778770042622</v>
      </c>
      <c r="K118" s="27">
        <v>21.474</v>
      </c>
      <c r="L118" s="9"/>
      <c r="M118" s="27">
        <v>30.248999999999999</v>
      </c>
      <c r="N118" s="27">
        <v>6.2430000000000003</v>
      </c>
      <c r="O118" s="27">
        <v>20.306000000000001</v>
      </c>
      <c r="P118" s="27">
        <v>35.575000000000003</v>
      </c>
      <c r="Q118" s="27">
        <v>6.1539999999999999</v>
      </c>
      <c r="R118" s="27">
        <v>15.069000000000001</v>
      </c>
      <c r="S118" s="27">
        <v>7.8769999999999998</v>
      </c>
      <c r="T118" s="10">
        <v>5.6983821880506165</v>
      </c>
      <c r="U118" s="27">
        <v>56.798000000000002</v>
      </c>
      <c r="V118" s="9"/>
      <c r="W118" s="27">
        <v>43.167000000000002</v>
      </c>
      <c r="X118" s="27">
        <v>55.917999999999999</v>
      </c>
      <c r="Y118" s="27">
        <v>5.2569999999999997</v>
      </c>
      <c r="Z118" s="27">
        <v>44.545000000000002</v>
      </c>
      <c r="AA118" s="27">
        <v>26.550999999999998</v>
      </c>
      <c r="AB118" s="27">
        <v>36.002000000000002</v>
      </c>
      <c r="AC118" s="27">
        <v>155.58500000000001</v>
      </c>
      <c r="AD118" s="27">
        <v>13.984999999999999</v>
      </c>
      <c r="AE118" s="9">
        <v>883</v>
      </c>
      <c r="AF118" s="10">
        <v>2.106060035403563</v>
      </c>
      <c r="AG118" s="27">
        <v>105.72</v>
      </c>
      <c r="AH118" s="9"/>
      <c r="AI118" s="27">
        <v>37.503</v>
      </c>
      <c r="AJ118" s="27">
        <v>120.97499999999999</v>
      </c>
      <c r="AK118" s="27">
        <v>9.2040000000000006</v>
      </c>
      <c r="AL118" s="27">
        <v>55.262999999999998</v>
      </c>
      <c r="AM118" s="27">
        <v>110.64700000000001</v>
      </c>
      <c r="AN118" s="27">
        <v>37.292000000000002</v>
      </c>
      <c r="AO118" s="27">
        <v>263.322</v>
      </c>
      <c r="AP118" s="27">
        <v>1.8160000000000001</v>
      </c>
      <c r="AQ118" s="9">
        <v>385</v>
      </c>
      <c r="AR118" s="10">
        <v>1.0933418890706481</v>
      </c>
      <c r="AS118" s="27">
        <v>185.44200000000001</v>
      </c>
      <c r="AT118" s="9"/>
      <c r="AU118" s="27">
        <v>41.460999999999999</v>
      </c>
      <c r="AV118" s="27">
        <v>158.095</v>
      </c>
      <c r="AW118" s="27">
        <v>0.16900000000000001</v>
      </c>
      <c r="AX118" s="27">
        <v>64.442999999999998</v>
      </c>
      <c r="AY118" s="27">
        <v>143.101</v>
      </c>
      <c r="AZ118" s="27">
        <v>38.145000000000003</v>
      </c>
      <c r="BA118" s="27">
        <v>161.005</v>
      </c>
      <c r="BB118" s="27">
        <v>-1.605</v>
      </c>
      <c r="BC118" s="9">
        <v>380</v>
      </c>
      <c r="BD118" s="10">
        <v>1.1047791420045983</v>
      </c>
      <c r="BE118" s="27">
        <v>222.70699999999999</v>
      </c>
      <c r="BF118" s="1"/>
      <c r="BG118" s="8">
        <v>50.9</v>
      </c>
      <c r="BH118" s="8">
        <v>73</v>
      </c>
      <c r="BI118" s="8">
        <v>205.1</v>
      </c>
      <c r="BJ118" s="8">
        <v>-7.2</v>
      </c>
      <c r="BK118" s="9">
        <v>380</v>
      </c>
      <c r="BL118" s="10">
        <v>1.33</v>
      </c>
      <c r="BM118" s="11">
        <v>71.8</v>
      </c>
      <c r="BN118" s="12">
        <v>0.71799999999999997</v>
      </c>
      <c r="BO118" s="8">
        <v>180.49645390070918</v>
      </c>
      <c r="BP118" s="1"/>
      <c r="BQ118" s="8">
        <v>64.099999999999994</v>
      </c>
      <c r="BR118" s="8">
        <v>99.1</v>
      </c>
      <c r="BS118" s="8">
        <v>195.2</v>
      </c>
      <c r="BT118" s="8">
        <v>1.1000000000000001</v>
      </c>
      <c r="BU118" s="9">
        <v>300</v>
      </c>
      <c r="BV118" s="10" t="s">
        <v>340</v>
      </c>
      <c r="BW118" s="11">
        <v>73</v>
      </c>
      <c r="BX118" s="12">
        <v>0.73</v>
      </c>
      <c r="BY118" s="8">
        <v>237.40740740740736</v>
      </c>
      <c r="BZ118" s="1"/>
      <c r="CA118" s="8">
        <v>74.8</v>
      </c>
      <c r="CB118" s="8">
        <v>54</v>
      </c>
      <c r="CC118" s="8">
        <v>39</v>
      </c>
      <c r="CD118" s="8">
        <v>218.4</v>
      </c>
      <c r="CE118" s="8">
        <v>2.8</v>
      </c>
      <c r="CF118" s="9">
        <v>180</v>
      </c>
      <c r="CG118" s="10">
        <v>0.94</v>
      </c>
      <c r="CH118" s="11">
        <v>51.7</v>
      </c>
      <c r="CI118" s="12">
        <v>0.51700000000000002</v>
      </c>
      <c r="CJ118" s="8">
        <v>154.86542443064181</v>
      </c>
      <c r="CK118" s="1"/>
      <c r="CL118" s="8">
        <v>58</v>
      </c>
      <c r="CM118" s="8">
        <v>92.9</v>
      </c>
      <c r="CN118" s="8">
        <v>2.4</v>
      </c>
      <c r="CO118" s="8">
        <v>273.3</v>
      </c>
      <c r="CP118" s="8">
        <v>-34.9</v>
      </c>
      <c r="CQ118" s="9">
        <v>50</v>
      </c>
      <c r="CR118" s="10">
        <v>0.85</v>
      </c>
      <c r="CS118" s="11">
        <v>80.7</v>
      </c>
      <c r="CT118" s="12">
        <v>0.80700000000000005</v>
      </c>
      <c r="CU118" s="8">
        <v>300.51813471502601</v>
      </c>
      <c r="CV118" s="1"/>
      <c r="CW118" s="8">
        <v>89.7</v>
      </c>
      <c r="CX118" s="8">
        <v>139.5</v>
      </c>
      <c r="CY118" s="8">
        <v>8.3000000000000007</v>
      </c>
      <c r="CZ118" s="8">
        <v>1622.3</v>
      </c>
      <c r="DA118" s="8">
        <v>4.5999999999999996</v>
      </c>
      <c r="DB118" s="9">
        <v>230</v>
      </c>
      <c r="DC118" s="10">
        <v>0.91</v>
      </c>
      <c r="DD118" s="11">
        <v>84.7</v>
      </c>
      <c r="DE118" s="12">
        <v>0.84699999999999998</v>
      </c>
      <c r="DF118" s="8">
        <v>586.27450980392155</v>
      </c>
      <c r="DG118" s="1"/>
      <c r="DH118" s="8">
        <v>377.6</v>
      </c>
      <c r="DI118" s="8">
        <v>212.4</v>
      </c>
      <c r="DJ118" s="8">
        <v>153.9</v>
      </c>
      <c r="DK118" s="8">
        <v>942.1</v>
      </c>
      <c r="DL118" s="8">
        <v>7.9</v>
      </c>
      <c r="DM118" s="9">
        <v>204</v>
      </c>
      <c r="DN118" s="10">
        <v>1.46</v>
      </c>
      <c r="DO118" s="11">
        <v>49.1</v>
      </c>
      <c r="DP118" s="12">
        <v>0.49099999999999999</v>
      </c>
      <c r="DQ118" s="8">
        <v>741.84675834970528</v>
      </c>
      <c r="DR118" s="43"/>
      <c r="DS118" s="8">
        <v>761</v>
      </c>
      <c r="DT118" s="8">
        <v>476.5</v>
      </c>
      <c r="DU118" s="8">
        <v>297.3</v>
      </c>
      <c r="DV118" s="8">
        <v>1776.2</v>
      </c>
      <c r="DW118" s="8">
        <v>16.399999999999999</v>
      </c>
      <c r="DX118" s="9">
        <v>204</v>
      </c>
      <c r="DY118" s="10">
        <v>1.44</v>
      </c>
      <c r="DZ118" s="11">
        <v>42.8</v>
      </c>
      <c r="EA118" s="12">
        <v>0.42799999999999999</v>
      </c>
      <c r="EB118" s="8">
        <v>1330.4195804195804</v>
      </c>
      <c r="EC118" s="1"/>
      <c r="ED118" s="8">
        <v>2033</v>
      </c>
      <c r="EE118" s="8">
        <v>1185</v>
      </c>
      <c r="EF118" s="8">
        <v>55</v>
      </c>
      <c r="EG118" s="8">
        <v>4284</v>
      </c>
      <c r="EH118" s="8">
        <v>80</v>
      </c>
      <c r="EI118" s="40">
        <v>200</v>
      </c>
      <c r="EJ118" s="10">
        <v>1.5</v>
      </c>
      <c r="EK118" s="11">
        <v>40.1</v>
      </c>
      <c r="EL118" s="12">
        <v>0.40100000000000002</v>
      </c>
      <c r="EM118" s="8">
        <v>3393.9899833055092</v>
      </c>
      <c r="EN118" s="1"/>
      <c r="EO118" s="8">
        <v>6619</v>
      </c>
      <c r="EP118" s="8">
        <v>4609</v>
      </c>
      <c r="EQ118" s="8">
        <v>333</v>
      </c>
      <c r="ER118" s="8">
        <v>20829</v>
      </c>
      <c r="ES118" s="8">
        <v>308</v>
      </c>
      <c r="ET118" s="9">
        <v>50</v>
      </c>
      <c r="EU118" s="10">
        <v>1.34</v>
      </c>
      <c r="EV118" s="11">
        <v>46.1</v>
      </c>
      <c r="EW118" s="12">
        <v>0.46100000000000002</v>
      </c>
      <c r="EX118" s="8">
        <v>12280.148423005568</v>
      </c>
      <c r="EY118" s="1"/>
      <c r="EZ118" s="8">
        <v>99513</v>
      </c>
      <c r="FA118" s="8">
        <v>94638</v>
      </c>
      <c r="FB118" s="8">
        <v>1465</v>
      </c>
      <c r="FC118" s="8">
        <v>53658</v>
      </c>
      <c r="FD118" s="8">
        <v>1498</v>
      </c>
      <c r="FE118" s="9">
        <v>450</v>
      </c>
      <c r="FF118" s="10">
        <v>1.74</v>
      </c>
      <c r="FG118" s="11">
        <v>27.6</v>
      </c>
      <c r="FH118" s="12">
        <v>0.27600000000000002</v>
      </c>
      <c r="FI118" s="8">
        <v>137448.89502762433</v>
      </c>
    </row>
    <row r="119" spans="1:165" x14ac:dyDescent="0.25">
      <c r="A119" s="9" t="s">
        <v>148</v>
      </c>
      <c r="B119" s="9" t="s">
        <v>266</v>
      </c>
      <c r="C119" s="27">
        <v>81.375</v>
      </c>
      <c r="D119" s="27">
        <v>27.262</v>
      </c>
      <c r="E119" s="27">
        <v>44.09</v>
      </c>
      <c r="F119" s="27">
        <v>51.078000000000003</v>
      </c>
      <c r="G119" s="27">
        <v>0.11799999999999999</v>
      </c>
      <c r="H119" s="27">
        <v>105.905</v>
      </c>
      <c r="I119" s="27">
        <v>18.972000000000001</v>
      </c>
      <c r="J119" s="10">
        <v>1.8735969481329322</v>
      </c>
      <c r="K119" s="27">
        <v>152.727</v>
      </c>
      <c r="L119" s="9"/>
      <c r="M119" s="27">
        <v>105.36199999999999</v>
      </c>
      <c r="N119" s="27">
        <v>36.841999999999999</v>
      </c>
      <c r="O119" s="27">
        <v>71.543000000000006</v>
      </c>
      <c r="P119" s="27">
        <v>81.807000000000002</v>
      </c>
      <c r="Q119" s="27">
        <v>4.9989999999999997</v>
      </c>
      <c r="R119" s="27">
        <v>126.941</v>
      </c>
      <c r="S119" s="27">
        <v>34.167000000000002</v>
      </c>
      <c r="T119" s="10">
        <v>2.220482058520167</v>
      </c>
      <c r="U119" s="27">
        <v>213.74700000000001</v>
      </c>
      <c r="V119" s="9"/>
      <c r="W119" s="27">
        <v>152.67500000000001</v>
      </c>
      <c r="X119" s="27">
        <v>149.56</v>
      </c>
      <c r="Y119" s="27">
        <v>5.1319999999999997</v>
      </c>
      <c r="Z119" s="27">
        <v>207.73599999999999</v>
      </c>
      <c r="AA119" s="27">
        <v>92.138000000000005</v>
      </c>
      <c r="AB119" s="27">
        <v>117.61499999999999</v>
      </c>
      <c r="AC119" s="27">
        <v>313.61</v>
      </c>
      <c r="AD119" s="27">
        <v>56.661000000000001</v>
      </c>
      <c r="AE119" s="9">
        <v>6480</v>
      </c>
      <c r="AF119" s="10">
        <v>1.6232173478912066</v>
      </c>
      <c r="AG119" s="27">
        <v>362.428</v>
      </c>
      <c r="AH119" s="9"/>
      <c r="AI119" s="27">
        <v>175.30799999999999</v>
      </c>
      <c r="AJ119" s="27">
        <v>198.864</v>
      </c>
      <c r="AK119" s="27">
        <v>11.476000000000001</v>
      </c>
      <c r="AL119" s="27">
        <v>319.23099999999999</v>
      </c>
      <c r="AM119" s="27">
        <v>111.73</v>
      </c>
      <c r="AN119" s="27">
        <v>242.53299999999999</v>
      </c>
      <c r="AO119" s="27">
        <v>479.37099999999998</v>
      </c>
      <c r="AP119" s="27">
        <v>42.92</v>
      </c>
      <c r="AQ119" s="9">
        <v>6100</v>
      </c>
      <c r="AR119" s="10">
        <v>1.7798621677257676</v>
      </c>
      <c r="AS119" s="27">
        <v>529.57100000000003</v>
      </c>
      <c r="AT119" s="9"/>
      <c r="AU119" s="27">
        <v>308.76400000000001</v>
      </c>
      <c r="AV119" s="27">
        <v>267.75099999999998</v>
      </c>
      <c r="AW119" s="27">
        <v>26.847000000000001</v>
      </c>
      <c r="AX119" s="27">
        <v>527.029</v>
      </c>
      <c r="AY119" s="27">
        <v>149.33699999999999</v>
      </c>
      <c r="AZ119" s="27">
        <v>363.52600000000001</v>
      </c>
      <c r="BA119" s="27">
        <v>647.97699999999998</v>
      </c>
      <c r="BB119" s="27">
        <v>124.396</v>
      </c>
      <c r="BC119" s="9">
        <v>6325</v>
      </c>
      <c r="BD119" s="10">
        <v>1.7929314235587965</v>
      </c>
      <c r="BE119" s="27">
        <v>821.62699999999995</v>
      </c>
      <c r="BF119" s="1"/>
      <c r="BG119" s="8">
        <v>426.9</v>
      </c>
      <c r="BH119" s="8">
        <v>584.29999999999995</v>
      </c>
      <c r="BI119" s="8">
        <v>1073.5</v>
      </c>
      <c r="BJ119" s="8">
        <v>156.69999999999999</v>
      </c>
      <c r="BK119" s="9">
        <v>7471</v>
      </c>
      <c r="BL119" s="10">
        <v>1.5</v>
      </c>
      <c r="BM119" s="11">
        <v>67.599999999999994</v>
      </c>
      <c r="BN119" s="12">
        <v>0.67599999999999993</v>
      </c>
      <c r="BO119" s="8">
        <v>1317.5925925925922</v>
      </c>
      <c r="BP119" s="1"/>
      <c r="BQ119" s="8">
        <v>666.2</v>
      </c>
      <c r="BR119" s="8">
        <v>745.2</v>
      </c>
      <c r="BS119" s="8">
        <v>1566.5</v>
      </c>
      <c r="BT119" s="8">
        <v>216.5</v>
      </c>
      <c r="BU119" s="9">
        <v>7580</v>
      </c>
      <c r="BV119" s="10">
        <v>1.55</v>
      </c>
      <c r="BW119" s="11">
        <v>64.5</v>
      </c>
      <c r="BX119" s="12">
        <v>0.64500000000000002</v>
      </c>
      <c r="BY119" s="8">
        <v>1876.6197183098593</v>
      </c>
      <c r="BZ119" s="1"/>
      <c r="CA119" s="8">
        <v>1351.8</v>
      </c>
      <c r="CB119" s="8">
        <v>1213.9000000000001</v>
      </c>
      <c r="CC119" s="8">
        <v>326.7</v>
      </c>
      <c r="CD119" s="8">
        <v>2201.9</v>
      </c>
      <c r="CE119" s="8">
        <v>318.5</v>
      </c>
      <c r="CF119" s="9">
        <v>7980</v>
      </c>
      <c r="CG119" s="10">
        <v>1.51</v>
      </c>
      <c r="CH119" s="11">
        <v>51.3</v>
      </c>
      <c r="CI119" s="12">
        <v>0.51300000000000001</v>
      </c>
      <c r="CJ119" s="8">
        <v>2775.7700205338811</v>
      </c>
      <c r="CK119" s="1"/>
      <c r="CL119" s="8">
        <v>2321.4</v>
      </c>
      <c r="CM119" s="8">
        <v>1816.4</v>
      </c>
      <c r="CN119" s="8">
        <v>710.5</v>
      </c>
      <c r="CO119" s="8">
        <v>3616.2</v>
      </c>
      <c r="CP119" s="8">
        <v>529.9</v>
      </c>
      <c r="CQ119" s="9">
        <v>7866</v>
      </c>
      <c r="CR119" s="10">
        <v>1.52</v>
      </c>
      <c r="CS119" s="11">
        <v>49.5</v>
      </c>
      <c r="CT119" s="12">
        <v>0.495</v>
      </c>
      <c r="CU119" s="8">
        <v>4596.8316831683169</v>
      </c>
      <c r="CV119" s="1"/>
      <c r="CW119" s="8">
        <v>4612.8</v>
      </c>
      <c r="CX119" s="8">
        <v>2624.8</v>
      </c>
      <c r="CY119" s="8">
        <v>1367</v>
      </c>
      <c r="CZ119" s="8">
        <v>7221.1</v>
      </c>
      <c r="DA119" s="8">
        <v>1254.3</v>
      </c>
      <c r="DB119" s="9">
        <v>7592</v>
      </c>
      <c r="DC119" s="10">
        <v>1.63</v>
      </c>
      <c r="DD119" s="11">
        <v>44.4</v>
      </c>
      <c r="DE119" s="12">
        <v>0.44400000000000001</v>
      </c>
      <c r="DF119" s="8">
        <v>8296.4028776978412</v>
      </c>
      <c r="DG119" s="1"/>
      <c r="DH119" s="8">
        <v>10101.200000000001</v>
      </c>
      <c r="DI119" s="8">
        <v>4791.8999999999996</v>
      </c>
      <c r="DJ119" s="8">
        <v>3058.8</v>
      </c>
      <c r="DK119" s="8">
        <v>11510.4</v>
      </c>
      <c r="DL119" s="8">
        <v>2173.6999999999998</v>
      </c>
      <c r="DM119" s="9">
        <v>6400</v>
      </c>
      <c r="DN119" s="10">
        <v>1.6</v>
      </c>
      <c r="DO119" s="11">
        <v>38.9</v>
      </c>
      <c r="DP119" s="12">
        <v>0.38900000000000001</v>
      </c>
      <c r="DQ119" s="8">
        <v>16532.242225859249</v>
      </c>
      <c r="DR119" s="1"/>
      <c r="DS119" s="8">
        <v>20931.2</v>
      </c>
      <c r="DT119" s="8">
        <v>11565.1</v>
      </c>
      <c r="DU119" s="8">
        <v>6641.1</v>
      </c>
      <c r="DV119" s="8">
        <v>22106</v>
      </c>
      <c r="DW119" s="8">
        <v>615.4</v>
      </c>
      <c r="DX119" s="9">
        <v>5184</v>
      </c>
      <c r="DY119" s="10">
        <v>1.31</v>
      </c>
      <c r="DZ119" s="11">
        <v>39.799999999999997</v>
      </c>
      <c r="EA119" s="12">
        <v>0.39799999999999996</v>
      </c>
      <c r="EB119" s="8">
        <v>34769.43521594684</v>
      </c>
      <c r="EC119" s="1"/>
      <c r="ED119" s="8">
        <v>68872</v>
      </c>
      <c r="EE119" s="8">
        <v>28097</v>
      </c>
      <c r="EF119" s="8">
        <v>24192</v>
      </c>
      <c r="EG119" s="8">
        <v>58054</v>
      </c>
      <c r="EH119" s="8">
        <v>7101</v>
      </c>
      <c r="EI119" s="40">
        <v>6500</v>
      </c>
      <c r="EJ119" s="10">
        <v>1.89</v>
      </c>
      <c r="EK119" s="11">
        <v>29.2</v>
      </c>
      <c r="EL119" s="12">
        <v>0.29199999999999998</v>
      </c>
      <c r="EM119" s="8">
        <v>97276.836158192091</v>
      </c>
      <c r="EN119" s="1"/>
      <c r="EO119" s="8">
        <v>250656</v>
      </c>
      <c r="EP119" s="8">
        <v>98699</v>
      </c>
      <c r="EQ119" s="8">
        <v>118605</v>
      </c>
      <c r="ER119" s="8">
        <v>232653</v>
      </c>
      <c r="ES119" s="8">
        <v>32819</v>
      </c>
      <c r="ET119" s="9">
        <v>7060</v>
      </c>
      <c r="EU119" s="10">
        <v>1.87</v>
      </c>
      <c r="EV119" s="11">
        <v>27.1</v>
      </c>
      <c r="EW119" s="12">
        <v>0.27100000000000002</v>
      </c>
      <c r="EX119" s="8">
        <v>343835.39094650204</v>
      </c>
      <c r="EY119" s="1"/>
      <c r="EZ119" s="8" t="s">
        <v>340</v>
      </c>
      <c r="FA119" s="8" t="s">
        <v>340</v>
      </c>
      <c r="FB119" s="8" t="s">
        <v>340</v>
      </c>
      <c r="FC119" s="8" t="s">
        <v>340</v>
      </c>
      <c r="FD119" s="8" t="s">
        <v>340</v>
      </c>
      <c r="FE119" s="8" t="s">
        <v>340</v>
      </c>
      <c r="FF119" s="8" t="s">
        <v>340</v>
      </c>
      <c r="FG119" s="8" t="s">
        <v>340</v>
      </c>
      <c r="FH119" s="8" t="s">
        <v>340</v>
      </c>
      <c r="FI119" s="8" t="s">
        <v>340</v>
      </c>
    </row>
    <row r="120" spans="1:165" x14ac:dyDescent="0.25">
      <c r="A120" s="9" t="s">
        <v>245</v>
      </c>
      <c r="B120" s="9" t="s">
        <v>317</v>
      </c>
      <c r="C120" s="27" t="s">
        <v>340</v>
      </c>
      <c r="D120" s="27" t="s">
        <v>340</v>
      </c>
      <c r="E120" s="27" t="s">
        <v>340</v>
      </c>
      <c r="F120" s="27" t="s">
        <v>340</v>
      </c>
      <c r="G120" s="27" t="s">
        <v>340</v>
      </c>
      <c r="H120" s="27" t="s">
        <v>340</v>
      </c>
      <c r="I120" s="27" t="s">
        <v>340</v>
      </c>
      <c r="J120" s="10" t="s">
        <v>340</v>
      </c>
      <c r="K120" s="27" t="s">
        <v>340</v>
      </c>
      <c r="L120" s="9"/>
      <c r="M120" s="27">
        <v>138.589</v>
      </c>
      <c r="N120" s="27">
        <v>97.626000000000005</v>
      </c>
      <c r="O120" s="27">
        <v>84.701999999999998</v>
      </c>
      <c r="P120" s="27">
        <v>144.571</v>
      </c>
      <c r="Q120" s="27">
        <v>100.651</v>
      </c>
      <c r="R120" s="27">
        <v>78.025000000000006</v>
      </c>
      <c r="S120" s="27">
        <v>39.402000000000001</v>
      </c>
      <c r="T120" s="10">
        <v>1.4808657529756417</v>
      </c>
      <c r="U120" s="27">
        <v>320.91699999999997</v>
      </c>
      <c r="V120" s="9"/>
      <c r="W120" s="27">
        <v>288.07499999999999</v>
      </c>
      <c r="X120" s="27">
        <v>469.53</v>
      </c>
      <c r="Y120" s="27">
        <v>243.13200000000001</v>
      </c>
      <c r="Z120" s="27">
        <v>39.409999999999997</v>
      </c>
      <c r="AA120" s="27">
        <v>363.149</v>
      </c>
      <c r="AB120" s="27">
        <v>100.848</v>
      </c>
      <c r="AC120" s="27">
        <v>320.61099999999999</v>
      </c>
      <c r="AD120" s="27">
        <v>37.098999999999997</v>
      </c>
      <c r="AE120" s="9">
        <v>6000</v>
      </c>
      <c r="AF120" s="10">
        <v>1.2929403633219423</v>
      </c>
      <c r="AG120" s="27">
        <v>752.072</v>
      </c>
      <c r="AH120" s="9"/>
      <c r="AI120" s="27">
        <v>339.60899999999998</v>
      </c>
      <c r="AJ120" s="27">
        <v>420.38</v>
      </c>
      <c r="AK120" s="27">
        <v>257.87200000000001</v>
      </c>
      <c r="AL120" s="27">
        <v>38.042999999999999</v>
      </c>
      <c r="AM120" s="27">
        <v>174.726</v>
      </c>
      <c r="AN120" s="27">
        <v>201.96</v>
      </c>
      <c r="AO120" s="27">
        <v>429.541</v>
      </c>
      <c r="AP120" s="27">
        <v>56.042999999999999</v>
      </c>
      <c r="AQ120" s="9">
        <v>20</v>
      </c>
      <c r="AR120" s="10">
        <v>2.4059384407586735</v>
      </c>
      <c r="AS120" s="27">
        <v>716.29499999999996</v>
      </c>
      <c r="AT120" s="9"/>
      <c r="AU120" s="27">
        <v>599.42600000000004</v>
      </c>
      <c r="AV120" s="27">
        <v>654.55499999999995</v>
      </c>
      <c r="AW120" s="27">
        <v>927.23500000000001</v>
      </c>
      <c r="AX120" s="27">
        <v>39.512</v>
      </c>
      <c r="AY120" s="27">
        <v>218.131</v>
      </c>
      <c r="AZ120" s="27">
        <v>803.745</v>
      </c>
      <c r="BA120" s="27">
        <v>681.95899999999995</v>
      </c>
      <c r="BB120" s="27">
        <v>83.048000000000002</v>
      </c>
      <c r="BC120" s="9">
        <v>30</v>
      </c>
      <c r="BD120" s="10">
        <v>3.0007426729809152</v>
      </c>
      <c r="BE120" s="27">
        <v>1621.3019999999999</v>
      </c>
      <c r="BF120" s="1"/>
      <c r="BG120" s="8">
        <v>943.1</v>
      </c>
      <c r="BH120" s="8">
        <v>12</v>
      </c>
      <c r="BI120" s="8">
        <v>1712.5</v>
      </c>
      <c r="BJ120" s="8">
        <v>100.4</v>
      </c>
      <c r="BK120" s="9">
        <v>10</v>
      </c>
      <c r="BL120" s="10">
        <v>3.75</v>
      </c>
      <c r="BM120" s="11">
        <v>66.2</v>
      </c>
      <c r="BN120" s="12">
        <v>0.66200000000000003</v>
      </c>
      <c r="BO120" s="8">
        <v>2790.2366863905327</v>
      </c>
      <c r="BP120" s="1"/>
      <c r="BQ120" s="8" t="s">
        <v>340</v>
      </c>
      <c r="BR120" s="8" t="s">
        <v>340</v>
      </c>
      <c r="BS120" s="8" t="s">
        <v>340</v>
      </c>
      <c r="BT120" s="8" t="s">
        <v>340</v>
      </c>
      <c r="BU120" s="8" t="s">
        <v>340</v>
      </c>
      <c r="BV120" s="8" t="s">
        <v>340</v>
      </c>
      <c r="BW120" s="8" t="s">
        <v>340</v>
      </c>
      <c r="BX120" s="8" t="s">
        <v>340</v>
      </c>
      <c r="BY120" s="8" t="s">
        <v>340</v>
      </c>
      <c r="BZ120" s="1"/>
      <c r="CA120" s="8">
        <v>512.5</v>
      </c>
      <c r="CB120" s="8">
        <v>15.1</v>
      </c>
      <c r="CC120" s="8">
        <v>42.9</v>
      </c>
      <c r="CD120" s="8">
        <v>1678.6</v>
      </c>
      <c r="CE120" s="8">
        <v>254.1</v>
      </c>
      <c r="CF120" s="9">
        <v>3715</v>
      </c>
      <c r="CG120" s="10">
        <v>3.83</v>
      </c>
      <c r="CH120" s="11">
        <v>70.2</v>
      </c>
      <c r="CI120" s="12">
        <v>0.70200000000000007</v>
      </c>
      <c r="CJ120" s="8">
        <v>1719.7986577181211</v>
      </c>
      <c r="CK120" s="1"/>
      <c r="CL120" s="8">
        <v>1537.1</v>
      </c>
      <c r="CM120" s="8">
        <v>30.4</v>
      </c>
      <c r="CN120" s="8">
        <v>895.3</v>
      </c>
      <c r="CO120" s="8">
        <v>3691.8</v>
      </c>
      <c r="CP120" s="8">
        <v>128.19999999999999</v>
      </c>
      <c r="CQ120" s="9">
        <v>2078</v>
      </c>
      <c r="CR120" s="10">
        <v>2.8</v>
      </c>
      <c r="CS120" s="11">
        <v>57.5</v>
      </c>
      <c r="CT120" s="12">
        <v>0.57499999999999996</v>
      </c>
      <c r="CU120" s="8">
        <v>3616.7058823529405</v>
      </c>
      <c r="CV120" s="1"/>
      <c r="CW120" s="8">
        <v>5199</v>
      </c>
      <c r="CX120" s="8">
        <v>74.900000000000006</v>
      </c>
      <c r="CY120" s="8">
        <v>3458</v>
      </c>
      <c r="CZ120" s="8">
        <v>6676.9</v>
      </c>
      <c r="DA120" s="8">
        <v>1286.0999999999999</v>
      </c>
      <c r="DB120" s="9">
        <v>2863</v>
      </c>
      <c r="DC120" s="10">
        <v>2.84</v>
      </c>
      <c r="DD120" s="11">
        <v>49</v>
      </c>
      <c r="DE120" s="12">
        <v>0.49</v>
      </c>
      <c r="DF120" s="8">
        <v>10194.117647058823</v>
      </c>
      <c r="DG120" s="1"/>
      <c r="DH120" s="8">
        <v>9021.9</v>
      </c>
      <c r="DI120" s="8">
        <v>112.2</v>
      </c>
      <c r="DJ120" s="8">
        <v>6191.4</v>
      </c>
      <c r="DK120" s="8">
        <v>6751.3</v>
      </c>
      <c r="DL120" s="8">
        <v>1664.8</v>
      </c>
      <c r="DM120" s="9">
        <v>2720</v>
      </c>
      <c r="DN120" s="10">
        <v>2.2599999999999998</v>
      </c>
      <c r="DO120" s="11">
        <v>47.2</v>
      </c>
      <c r="DP120" s="12">
        <v>0.47200000000000003</v>
      </c>
      <c r="DQ120" s="8">
        <v>17086.931818181816</v>
      </c>
      <c r="DR120" s="43"/>
      <c r="DS120" s="8">
        <v>21300.799999999999</v>
      </c>
      <c r="DT120" s="8">
        <v>294.3</v>
      </c>
      <c r="DU120" s="8">
        <v>16435.7</v>
      </c>
      <c r="DV120" s="8">
        <v>23438.1</v>
      </c>
      <c r="DW120" s="8">
        <v>6044.8</v>
      </c>
      <c r="DX120" s="9">
        <v>2661</v>
      </c>
      <c r="DY120" s="10">
        <v>2.0299999999999998</v>
      </c>
      <c r="DZ120" s="11">
        <v>38.799999999999997</v>
      </c>
      <c r="EA120" s="12">
        <v>0.38799999999999996</v>
      </c>
      <c r="EB120" s="8">
        <v>34805.228758169927</v>
      </c>
      <c r="EC120" s="1"/>
      <c r="ED120" s="8">
        <v>63907</v>
      </c>
      <c r="EE120" s="8">
        <v>781</v>
      </c>
      <c r="EF120" s="8">
        <v>52782</v>
      </c>
      <c r="EG120" s="8">
        <v>83907</v>
      </c>
      <c r="EH120" s="8">
        <v>17877</v>
      </c>
      <c r="EI120" s="40">
        <v>2302</v>
      </c>
      <c r="EJ120" s="10">
        <v>2.5299999999999998</v>
      </c>
      <c r="EK120" s="11">
        <v>35.200000000000003</v>
      </c>
      <c r="EL120" s="12">
        <v>0.35200000000000004</v>
      </c>
      <c r="EM120" s="8">
        <v>98621.913580246925</v>
      </c>
      <c r="EN120" s="1"/>
      <c r="EO120" s="8">
        <v>229260</v>
      </c>
      <c r="EP120" s="8">
        <v>3897</v>
      </c>
      <c r="EQ120" s="8">
        <v>173025</v>
      </c>
      <c r="ER120" s="8">
        <v>119855</v>
      </c>
      <c r="ES120" s="8">
        <v>34912</v>
      </c>
      <c r="ET120" s="9">
        <v>2300</v>
      </c>
      <c r="EU120" s="10">
        <v>2.36</v>
      </c>
      <c r="EV120" s="11">
        <v>27.2</v>
      </c>
      <c r="EW120" s="12">
        <v>0.27200000000000002</v>
      </c>
      <c r="EX120" s="8">
        <v>314917.58241758245</v>
      </c>
      <c r="EY120" s="1"/>
      <c r="EZ120" s="8">
        <v>918589</v>
      </c>
      <c r="FA120" s="8">
        <v>10694</v>
      </c>
      <c r="FB120" s="8">
        <v>440399</v>
      </c>
      <c r="FC120" s="8">
        <v>400025</v>
      </c>
      <c r="FD120" s="8">
        <v>207124</v>
      </c>
      <c r="FE120" s="9">
        <v>2307</v>
      </c>
      <c r="FF120" s="10">
        <v>2.71</v>
      </c>
      <c r="FG120" s="11">
        <v>20.8</v>
      </c>
      <c r="FH120" s="12">
        <v>0.20800000000000002</v>
      </c>
      <c r="FI120" s="8">
        <v>1159834.5959595959</v>
      </c>
    </row>
    <row r="121" spans="1:165" x14ac:dyDescent="0.25">
      <c r="A121" s="9" t="s">
        <v>57</v>
      </c>
      <c r="B121" s="9" t="s">
        <v>281</v>
      </c>
      <c r="C121" s="27">
        <v>31.92</v>
      </c>
      <c r="D121" s="27">
        <v>14.212</v>
      </c>
      <c r="E121" s="27">
        <v>10.8</v>
      </c>
      <c r="F121" s="27">
        <v>28.994</v>
      </c>
      <c r="G121" s="27">
        <v>0.17899999999999999</v>
      </c>
      <c r="H121" s="27">
        <v>27.759</v>
      </c>
      <c r="I121" s="27">
        <v>3.1560000000000001</v>
      </c>
      <c r="J121" s="10">
        <v>2.0401069518716577</v>
      </c>
      <c r="K121" s="27">
        <v>56.932000000000002</v>
      </c>
      <c r="L121" s="9"/>
      <c r="M121" s="27">
        <v>35.630000000000003</v>
      </c>
      <c r="N121" s="27">
        <v>19.763999999999999</v>
      </c>
      <c r="O121" s="27">
        <v>17.471</v>
      </c>
      <c r="P121" s="27">
        <v>33.481000000000002</v>
      </c>
      <c r="Q121" s="27">
        <v>1.5680000000000001</v>
      </c>
      <c r="R121" s="27">
        <v>37.816000000000003</v>
      </c>
      <c r="S121" s="27">
        <v>4.1360000000000001</v>
      </c>
      <c r="T121" s="10">
        <v>1.694039668083384</v>
      </c>
      <c r="U121" s="27">
        <v>72.864999999999995</v>
      </c>
      <c r="V121" s="9"/>
      <c r="W121" s="27">
        <v>42.305999999999997</v>
      </c>
      <c r="X121" s="27">
        <v>43.384</v>
      </c>
      <c r="Y121" s="27">
        <v>0.74199999999999999</v>
      </c>
      <c r="Z121" s="27">
        <v>50.689</v>
      </c>
      <c r="AA121" s="27">
        <v>35.119999999999997</v>
      </c>
      <c r="AB121" s="27">
        <v>17.388999999999999</v>
      </c>
      <c r="AC121" s="27">
        <v>91.2</v>
      </c>
      <c r="AD121" s="27">
        <v>3.9910000000000001</v>
      </c>
      <c r="AE121" s="9">
        <v>1300</v>
      </c>
      <c r="AF121" s="10">
        <v>1.2353075170842824</v>
      </c>
      <c r="AG121" s="27">
        <v>94.814999999999998</v>
      </c>
      <c r="AH121" s="9"/>
      <c r="AI121" s="27">
        <v>56.701999999999998</v>
      </c>
      <c r="AJ121" s="27">
        <v>68.453999999999994</v>
      </c>
      <c r="AK121" s="27">
        <v>0.63200000000000001</v>
      </c>
      <c r="AL121" s="27">
        <v>62.347000000000001</v>
      </c>
      <c r="AM121" s="27">
        <v>54.048999999999999</v>
      </c>
      <c r="AN121" s="27">
        <v>20.681999999999999</v>
      </c>
      <c r="AO121" s="27">
        <v>154.917</v>
      </c>
      <c r="AP121" s="27">
        <v>21.834</v>
      </c>
      <c r="AQ121" s="9">
        <v>1214</v>
      </c>
      <c r="AR121" s="10">
        <v>1.2665174193787119</v>
      </c>
      <c r="AS121" s="27">
        <v>131.43299999999999</v>
      </c>
      <c r="AT121" s="9"/>
      <c r="AU121" s="27">
        <v>94.198999999999998</v>
      </c>
      <c r="AV121" s="27">
        <v>97.760999999999996</v>
      </c>
      <c r="AW121" s="27">
        <v>0</v>
      </c>
      <c r="AX121" s="27">
        <v>92.876000000000005</v>
      </c>
      <c r="AY121" s="27">
        <v>79.287000000000006</v>
      </c>
      <c r="AZ121" s="27">
        <v>17.151</v>
      </c>
      <c r="BA121" s="27">
        <v>259.65699999999998</v>
      </c>
      <c r="BB121" s="27">
        <v>32.411999999999999</v>
      </c>
      <c r="BC121" s="9">
        <v>1367</v>
      </c>
      <c r="BD121" s="10">
        <v>1.2330016270006432</v>
      </c>
      <c r="BE121" s="27">
        <v>190.637</v>
      </c>
      <c r="BF121" s="1"/>
      <c r="BG121" s="8">
        <v>135.30000000000001</v>
      </c>
      <c r="BH121" s="8">
        <v>109.1</v>
      </c>
      <c r="BI121" s="8">
        <v>420.8</v>
      </c>
      <c r="BJ121" s="8">
        <v>34.1</v>
      </c>
      <c r="BK121" s="9">
        <v>1510</v>
      </c>
      <c r="BL121" s="10">
        <v>1.5</v>
      </c>
      <c r="BM121" s="11">
        <v>55.7</v>
      </c>
      <c r="BN121" s="12">
        <v>0.55700000000000005</v>
      </c>
      <c r="BO121" s="8">
        <v>305.41760722347635</v>
      </c>
      <c r="BP121" s="1"/>
      <c r="BQ121" s="8">
        <v>201.9</v>
      </c>
      <c r="BR121" s="8">
        <v>136.6</v>
      </c>
      <c r="BS121" s="8">
        <v>674.9</v>
      </c>
      <c r="BT121" s="8">
        <v>50</v>
      </c>
      <c r="BU121" s="9">
        <v>1669</v>
      </c>
      <c r="BV121" s="10">
        <v>1.4</v>
      </c>
      <c r="BW121" s="11">
        <v>54.2</v>
      </c>
      <c r="BX121" s="12">
        <v>0.54200000000000004</v>
      </c>
      <c r="BY121" s="8">
        <v>440.82969432314417</v>
      </c>
      <c r="BZ121" s="1"/>
      <c r="CA121" s="8">
        <v>388.1</v>
      </c>
      <c r="CB121" s="8">
        <v>255.1</v>
      </c>
      <c r="CC121" s="8">
        <v>45.7</v>
      </c>
      <c r="CD121" s="8">
        <v>874.9</v>
      </c>
      <c r="CE121" s="8">
        <v>86.6</v>
      </c>
      <c r="CF121" s="9">
        <v>1800</v>
      </c>
      <c r="CG121" s="10">
        <v>1.47</v>
      </c>
      <c r="CH121" s="11">
        <v>46.6</v>
      </c>
      <c r="CI121" s="12">
        <v>0.46600000000000003</v>
      </c>
      <c r="CJ121" s="8">
        <v>726.77902621722842</v>
      </c>
      <c r="CK121" s="1"/>
      <c r="CL121" s="8">
        <v>613.5</v>
      </c>
      <c r="CM121" s="8">
        <v>420.8</v>
      </c>
      <c r="CN121" s="8">
        <v>57.1</v>
      </c>
      <c r="CO121" s="8">
        <v>1369.4</v>
      </c>
      <c r="CP121" s="8">
        <v>91.5</v>
      </c>
      <c r="CQ121" s="9">
        <v>1900</v>
      </c>
      <c r="CR121" s="10">
        <v>1.31</v>
      </c>
      <c r="CS121" s="11">
        <v>48.7</v>
      </c>
      <c r="CT121" s="12">
        <v>0.48700000000000004</v>
      </c>
      <c r="CU121" s="8">
        <v>1195.9064327485382</v>
      </c>
      <c r="CV121" s="1"/>
      <c r="CW121" s="8">
        <v>1122.0999999999999</v>
      </c>
      <c r="CX121" s="8">
        <v>639</v>
      </c>
      <c r="CY121" s="8">
        <v>91.3</v>
      </c>
      <c r="CZ121" s="8">
        <v>2750.5</v>
      </c>
      <c r="DA121" s="8">
        <v>378.5</v>
      </c>
      <c r="DB121" s="9">
        <v>1959</v>
      </c>
      <c r="DC121" s="10">
        <v>1.36</v>
      </c>
      <c r="DD121" s="11">
        <v>49.7</v>
      </c>
      <c r="DE121" s="12">
        <v>0.49700000000000005</v>
      </c>
      <c r="DF121" s="8">
        <v>2230.8151093439365</v>
      </c>
      <c r="DG121" s="1"/>
      <c r="DH121" s="8">
        <v>1995.4</v>
      </c>
      <c r="DI121" s="8">
        <v>1168.7</v>
      </c>
      <c r="DJ121" s="8">
        <v>161.4</v>
      </c>
      <c r="DK121" s="8">
        <v>4566.3</v>
      </c>
      <c r="DL121" s="8">
        <v>-168.7</v>
      </c>
      <c r="DM121" s="9">
        <v>1737</v>
      </c>
      <c r="DN121" s="10">
        <v>1.39</v>
      </c>
      <c r="DO121" s="11">
        <v>45.8</v>
      </c>
      <c r="DP121" s="12">
        <v>0.45799999999999996</v>
      </c>
      <c r="DQ121" s="8">
        <v>3681.5498154981551</v>
      </c>
      <c r="DR121" s="1"/>
      <c r="DS121" s="8">
        <v>4090.5</v>
      </c>
      <c r="DT121" s="8">
        <v>2105.6</v>
      </c>
      <c r="DU121" s="8">
        <v>386.7</v>
      </c>
      <c r="DV121" s="8">
        <v>8536.6</v>
      </c>
      <c r="DW121" s="8">
        <v>290.39999999999998</v>
      </c>
      <c r="DX121" s="9">
        <v>1477</v>
      </c>
      <c r="DY121" s="10">
        <v>1.5</v>
      </c>
      <c r="DZ121" s="11">
        <v>38.9</v>
      </c>
      <c r="EA121" s="12">
        <v>0.38900000000000001</v>
      </c>
      <c r="EB121" s="8">
        <v>6694.7626841243864</v>
      </c>
      <c r="EC121" s="1"/>
      <c r="ED121" s="8">
        <v>9649</v>
      </c>
      <c r="EE121" s="8">
        <v>5008</v>
      </c>
      <c r="EF121" s="8">
        <v>1018</v>
      </c>
      <c r="EG121" s="8">
        <v>15749</v>
      </c>
      <c r="EH121" s="8">
        <v>-798</v>
      </c>
      <c r="EI121" s="40">
        <v>1173</v>
      </c>
      <c r="EJ121" s="10">
        <v>1.42</v>
      </c>
      <c r="EK121" s="11">
        <v>36.299999999999997</v>
      </c>
      <c r="EL121" s="12">
        <v>0.36299999999999999</v>
      </c>
      <c r="EM121" s="8">
        <v>15147.566718995291</v>
      </c>
      <c r="EN121" s="1"/>
      <c r="EO121" s="8">
        <v>30060</v>
      </c>
      <c r="EP121" s="8">
        <v>16064</v>
      </c>
      <c r="EQ121" s="8">
        <v>3837</v>
      </c>
      <c r="ER121" s="8">
        <v>53681</v>
      </c>
      <c r="ES121" s="8">
        <v>196</v>
      </c>
      <c r="ET121" s="9">
        <v>1322</v>
      </c>
      <c r="EU121" s="10">
        <v>1.23</v>
      </c>
      <c r="EV121" s="11">
        <v>47.7</v>
      </c>
      <c r="EW121" s="12">
        <v>0.47700000000000004</v>
      </c>
      <c r="EX121" s="8">
        <v>57476.099426386245</v>
      </c>
      <c r="EY121" s="1"/>
      <c r="EZ121" s="8">
        <v>103449</v>
      </c>
      <c r="FA121" s="8">
        <v>69658</v>
      </c>
      <c r="FB121" s="8">
        <v>13772</v>
      </c>
      <c r="FC121" s="8">
        <v>178574</v>
      </c>
      <c r="FD121" s="8">
        <v>11516</v>
      </c>
      <c r="FE121" s="9">
        <v>1543</v>
      </c>
      <c r="FF121" s="10">
        <v>1</v>
      </c>
      <c r="FG121" s="11">
        <v>51.5</v>
      </c>
      <c r="FH121" s="12">
        <v>0.51500000000000001</v>
      </c>
      <c r="FI121" s="8">
        <v>213296.90721649484</v>
      </c>
    </row>
    <row r="122" spans="1:165" x14ac:dyDescent="0.25">
      <c r="A122" s="9" t="s">
        <v>149</v>
      </c>
      <c r="B122" s="9" t="s">
        <v>271</v>
      </c>
      <c r="C122" s="27" t="s">
        <v>340</v>
      </c>
      <c r="D122" s="27" t="s">
        <v>340</v>
      </c>
      <c r="E122" s="27" t="s">
        <v>340</v>
      </c>
      <c r="F122" s="27" t="s">
        <v>340</v>
      </c>
      <c r="G122" s="27" t="s">
        <v>340</v>
      </c>
      <c r="H122" s="27" t="s">
        <v>340</v>
      </c>
      <c r="I122" s="27" t="s">
        <v>340</v>
      </c>
      <c r="J122" s="10" t="s">
        <v>340</v>
      </c>
      <c r="K122" s="27" t="s">
        <v>340</v>
      </c>
      <c r="L122" s="9"/>
      <c r="M122" s="27" t="s">
        <v>340</v>
      </c>
      <c r="N122" s="27" t="s">
        <v>340</v>
      </c>
      <c r="O122" s="27" t="s">
        <v>340</v>
      </c>
      <c r="P122" s="27" t="s">
        <v>340</v>
      </c>
      <c r="Q122" s="27" t="s">
        <v>340</v>
      </c>
      <c r="R122" s="27" t="s">
        <v>340</v>
      </c>
      <c r="S122" s="27" t="s">
        <v>340</v>
      </c>
      <c r="T122" s="10" t="s">
        <v>340</v>
      </c>
      <c r="U122" s="27" t="s">
        <v>340</v>
      </c>
      <c r="V122" s="9"/>
      <c r="W122" s="27">
        <v>11.029</v>
      </c>
      <c r="X122" s="27">
        <v>34.805</v>
      </c>
      <c r="Y122" s="27">
        <v>0.27300000000000002</v>
      </c>
      <c r="Z122" s="27">
        <v>3.24</v>
      </c>
      <c r="AA122" s="27">
        <v>20.048999999999999</v>
      </c>
      <c r="AB122" s="27">
        <v>7.24</v>
      </c>
      <c r="AC122" s="27">
        <v>56.878</v>
      </c>
      <c r="AD122" s="27">
        <v>4.4530000000000003</v>
      </c>
      <c r="AE122" s="9">
        <v>604</v>
      </c>
      <c r="AF122" s="10">
        <v>1.735996807820839</v>
      </c>
      <c r="AG122" s="27">
        <v>38.317999999999998</v>
      </c>
      <c r="AH122" s="9"/>
      <c r="AI122" s="27" t="s">
        <v>340</v>
      </c>
      <c r="AJ122" s="27" t="s">
        <v>340</v>
      </c>
      <c r="AK122" s="27" t="s">
        <v>340</v>
      </c>
      <c r="AL122" s="27" t="s">
        <v>340</v>
      </c>
      <c r="AM122" s="27" t="s">
        <v>340</v>
      </c>
      <c r="AN122" s="27" t="s">
        <v>340</v>
      </c>
      <c r="AO122" s="27" t="s">
        <v>340</v>
      </c>
      <c r="AP122" s="27" t="s">
        <v>340</v>
      </c>
      <c r="AQ122" s="17" t="s">
        <v>340</v>
      </c>
      <c r="AR122" s="10" t="s">
        <v>340</v>
      </c>
      <c r="AS122" s="27" t="s">
        <v>340</v>
      </c>
      <c r="AT122" s="51"/>
      <c r="AU122" s="27">
        <v>14.054</v>
      </c>
      <c r="AV122" s="27">
        <v>77.515000000000001</v>
      </c>
      <c r="AW122" s="27">
        <v>0</v>
      </c>
      <c r="AX122" s="27">
        <v>5.66</v>
      </c>
      <c r="AY122" s="27">
        <v>65.805999999999997</v>
      </c>
      <c r="AZ122" s="27">
        <v>13.315</v>
      </c>
      <c r="BA122" s="27">
        <v>195</v>
      </c>
      <c r="BB122" s="27">
        <v>5.3090000000000002</v>
      </c>
      <c r="BC122" s="9">
        <v>900</v>
      </c>
      <c r="BD122" s="10">
        <v>1.1779321034556121</v>
      </c>
      <c r="BE122" s="27">
        <v>93.174999999999997</v>
      </c>
      <c r="BF122" s="1"/>
      <c r="BG122" s="8">
        <v>20</v>
      </c>
      <c r="BH122" s="8">
        <v>4.7</v>
      </c>
      <c r="BI122" s="8">
        <v>300</v>
      </c>
      <c r="BJ122" s="8">
        <v>4</v>
      </c>
      <c r="BK122" s="9">
        <v>800</v>
      </c>
      <c r="BL122" s="10">
        <v>1.48</v>
      </c>
      <c r="BM122" s="11">
        <v>81.7</v>
      </c>
      <c r="BN122" s="12">
        <v>0.81700000000000006</v>
      </c>
      <c r="BO122" s="8">
        <v>109.28961748633883</v>
      </c>
      <c r="BP122" s="1"/>
      <c r="BQ122" s="8">
        <v>99</v>
      </c>
      <c r="BR122" s="8">
        <v>20.6</v>
      </c>
      <c r="BS122" s="8">
        <v>235</v>
      </c>
      <c r="BT122" s="8">
        <v>21.9</v>
      </c>
      <c r="BU122" s="9">
        <v>530</v>
      </c>
      <c r="BV122" s="10">
        <v>2.89</v>
      </c>
      <c r="BW122" s="11">
        <v>45.5</v>
      </c>
      <c r="BX122" s="12">
        <v>0.45500000000000002</v>
      </c>
      <c r="BY122" s="8">
        <v>181.651376146789</v>
      </c>
      <c r="BZ122" s="1"/>
      <c r="CA122" s="8" t="s">
        <v>340</v>
      </c>
      <c r="CB122" s="8" t="s">
        <v>340</v>
      </c>
      <c r="CC122" s="8" t="s">
        <v>340</v>
      </c>
      <c r="CD122" s="8" t="s">
        <v>340</v>
      </c>
      <c r="CE122" s="8" t="s">
        <v>340</v>
      </c>
      <c r="CF122" s="9" t="s">
        <v>340</v>
      </c>
      <c r="CG122" s="10" t="s">
        <v>340</v>
      </c>
      <c r="CH122" s="11" t="s">
        <v>340</v>
      </c>
      <c r="CI122" s="12">
        <v>0</v>
      </c>
      <c r="CJ122" s="8" t="s">
        <v>340</v>
      </c>
      <c r="CK122" s="1"/>
      <c r="CL122" s="8">
        <v>620.1</v>
      </c>
      <c r="CM122" s="8">
        <v>8.1300000000000008</v>
      </c>
      <c r="CN122" s="8">
        <v>120.7</v>
      </c>
      <c r="CO122" s="8">
        <v>1693.9</v>
      </c>
      <c r="CP122" s="8">
        <v>416.5</v>
      </c>
      <c r="CQ122" s="9">
        <v>1726</v>
      </c>
      <c r="CR122" s="10">
        <v>1.9</v>
      </c>
      <c r="CS122" s="11">
        <v>42</v>
      </c>
      <c r="CT122" s="12">
        <v>0.42</v>
      </c>
      <c r="CU122" s="8">
        <v>1069.1379310344826</v>
      </c>
      <c r="CV122" s="1"/>
      <c r="CW122" s="8">
        <v>2376.6999999999998</v>
      </c>
      <c r="CX122" s="8">
        <v>272.3</v>
      </c>
      <c r="CY122" s="8">
        <v>1035.0999999999999</v>
      </c>
      <c r="CZ122" s="8">
        <v>4797.6000000000004</v>
      </c>
      <c r="DA122" s="8">
        <v>1487.6</v>
      </c>
      <c r="DB122" s="9">
        <v>1800</v>
      </c>
      <c r="DC122" s="10">
        <v>1.95</v>
      </c>
      <c r="DD122" s="11">
        <v>31.8</v>
      </c>
      <c r="DE122" s="12">
        <v>0.318</v>
      </c>
      <c r="DF122" s="8">
        <v>3484.8973607038124</v>
      </c>
      <c r="DG122" s="1"/>
      <c r="DH122" s="8">
        <v>5404</v>
      </c>
      <c r="DI122" s="8">
        <v>981.4</v>
      </c>
      <c r="DJ122" s="8">
        <v>1465.7</v>
      </c>
      <c r="DK122" s="8">
        <v>11207.8</v>
      </c>
      <c r="DL122" s="8">
        <v>1021.1</v>
      </c>
      <c r="DM122" s="9">
        <v>3000</v>
      </c>
      <c r="DN122" s="10">
        <v>1.93</v>
      </c>
      <c r="DO122" s="11">
        <v>37.799999999999997</v>
      </c>
      <c r="DP122" s="12">
        <v>0.37799999999999995</v>
      </c>
      <c r="DQ122" s="8">
        <v>8688.1028938906729</v>
      </c>
      <c r="DR122" s="1"/>
      <c r="DS122" s="8">
        <v>14917.4</v>
      </c>
      <c r="DT122" s="8">
        <v>4042.3</v>
      </c>
      <c r="DU122" s="8">
        <v>116.8</v>
      </c>
      <c r="DV122" s="8">
        <v>32429.7</v>
      </c>
      <c r="DW122" s="8">
        <v>2919.8</v>
      </c>
      <c r="DX122" s="9">
        <v>3931</v>
      </c>
      <c r="DY122" s="10">
        <v>1.62</v>
      </c>
      <c r="DZ122" s="11">
        <v>45.9</v>
      </c>
      <c r="EA122" s="12">
        <v>0.45899999999999996</v>
      </c>
      <c r="EB122" s="8">
        <v>27573.752310536041</v>
      </c>
      <c r="EC122" s="1"/>
      <c r="ED122" s="8">
        <v>55003</v>
      </c>
      <c r="EE122" s="8">
        <v>27946</v>
      </c>
      <c r="EF122" s="8">
        <v>211</v>
      </c>
      <c r="EG122" s="8">
        <v>66816</v>
      </c>
      <c r="EH122" s="8">
        <v>12579</v>
      </c>
      <c r="EI122" s="40">
        <v>3180</v>
      </c>
      <c r="EJ122" s="10">
        <v>1.75</v>
      </c>
      <c r="EK122" s="11">
        <v>35.9</v>
      </c>
      <c r="EL122" s="12">
        <v>0.35899999999999999</v>
      </c>
      <c r="EM122" s="8">
        <v>85808.112324492977</v>
      </c>
      <c r="EN122" s="1"/>
      <c r="EO122" s="8">
        <v>151395</v>
      </c>
      <c r="EP122" s="8">
        <v>70823</v>
      </c>
      <c r="EQ122" s="8">
        <v>766</v>
      </c>
      <c r="ER122" s="8">
        <v>175487</v>
      </c>
      <c r="ES122" s="8">
        <v>-4254</v>
      </c>
      <c r="ET122" s="9">
        <v>2500</v>
      </c>
      <c r="EU122" s="10">
        <v>1.8</v>
      </c>
      <c r="EV122" s="11">
        <v>36.700000000000003</v>
      </c>
      <c r="EW122" s="12">
        <v>0.36700000000000005</v>
      </c>
      <c r="EX122" s="8">
        <v>239170.61611374406</v>
      </c>
      <c r="EY122" s="1"/>
      <c r="EZ122" s="8">
        <v>355878</v>
      </c>
      <c r="FA122" s="8">
        <v>40962</v>
      </c>
      <c r="FB122" s="8">
        <v>497682</v>
      </c>
      <c r="FC122" s="8">
        <v>47984</v>
      </c>
      <c r="FD122" s="8">
        <v>16663</v>
      </c>
      <c r="FE122" s="9">
        <v>7</v>
      </c>
      <c r="FF122" s="10">
        <v>0.08</v>
      </c>
      <c r="FG122" s="11">
        <v>34.6</v>
      </c>
      <c r="FH122" s="12">
        <v>0.34600000000000003</v>
      </c>
      <c r="FI122" s="8">
        <v>544155.96330275235</v>
      </c>
    </row>
    <row r="123" spans="1:165" x14ac:dyDescent="0.25">
      <c r="A123" s="9" t="s">
        <v>150</v>
      </c>
      <c r="B123" s="9" t="s">
        <v>288</v>
      </c>
      <c r="C123" s="27">
        <v>59.540999999999997</v>
      </c>
      <c r="D123" s="27">
        <v>5.9059999999999997</v>
      </c>
      <c r="E123" s="27">
        <v>1.476</v>
      </c>
      <c r="F123" s="27">
        <v>47.186</v>
      </c>
      <c r="G123" s="27">
        <v>0</v>
      </c>
      <c r="H123" s="27">
        <v>21.879000000000001</v>
      </c>
      <c r="I123" s="27">
        <v>23.527999999999999</v>
      </c>
      <c r="J123" s="10">
        <v>7.9895022011513719</v>
      </c>
      <c r="K123" s="27">
        <v>66.923000000000002</v>
      </c>
      <c r="L123" s="9"/>
      <c r="M123" s="27">
        <v>92.893000000000001</v>
      </c>
      <c r="N123" s="27">
        <v>14.739000000000001</v>
      </c>
      <c r="O123" s="27">
        <v>3.6930000000000001</v>
      </c>
      <c r="P123" s="27">
        <v>82.596999999999994</v>
      </c>
      <c r="Q123" s="27" t="s">
        <v>340</v>
      </c>
      <c r="R123" s="27">
        <v>28.367999999999999</v>
      </c>
      <c r="S123" s="27">
        <v>35.418999999999997</v>
      </c>
      <c r="T123" s="10">
        <v>5.6039758463939213</v>
      </c>
      <c r="U123" s="27">
        <v>111.325</v>
      </c>
      <c r="V123" s="9"/>
      <c r="W123" s="27">
        <v>146.85400000000001</v>
      </c>
      <c r="X123" s="27">
        <v>134.929</v>
      </c>
      <c r="Y123" s="27">
        <v>0.155</v>
      </c>
      <c r="Z123" s="27">
        <v>42.360999999999997</v>
      </c>
      <c r="AA123" s="27">
        <v>29.986000000000001</v>
      </c>
      <c r="AB123" s="27">
        <v>0.60499999999999998</v>
      </c>
      <c r="AC123" s="27">
        <v>240.15100000000001</v>
      </c>
      <c r="AD123" s="27">
        <v>56.506999999999998</v>
      </c>
      <c r="AE123" s="9">
        <v>3700</v>
      </c>
      <c r="AF123" s="10">
        <v>4.4997332088307873</v>
      </c>
      <c r="AG123" s="27">
        <v>177.44499999999999</v>
      </c>
      <c r="AH123" s="9"/>
      <c r="AI123" s="27">
        <v>213.13200000000001</v>
      </c>
      <c r="AJ123" s="27">
        <v>198.41200000000001</v>
      </c>
      <c r="AK123" s="27">
        <v>0.26600000000000001</v>
      </c>
      <c r="AL123" s="27">
        <v>54.06</v>
      </c>
      <c r="AM123" s="27">
        <v>36.341999999999999</v>
      </c>
      <c r="AN123" s="27">
        <v>3.2639999999999998</v>
      </c>
      <c r="AO123" s="27">
        <v>298.56299999999999</v>
      </c>
      <c r="AP123" s="27">
        <v>75.561000000000007</v>
      </c>
      <c r="AQ123" s="9">
        <v>3782</v>
      </c>
      <c r="AR123" s="10">
        <v>5.4595784491772603</v>
      </c>
      <c r="AS123" s="27">
        <v>252.738</v>
      </c>
      <c r="AT123" s="9"/>
      <c r="AU123" s="27">
        <v>302.51400000000001</v>
      </c>
      <c r="AV123" s="27">
        <v>251.404</v>
      </c>
      <c r="AW123" s="27">
        <v>1.03</v>
      </c>
      <c r="AX123" s="27">
        <v>103.104</v>
      </c>
      <c r="AY123" s="27">
        <v>49.173000000000002</v>
      </c>
      <c r="AZ123" s="27">
        <v>3.851</v>
      </c>
      <c r="BA123" s="27">
        <v>400.24200000000002</v>
      </c>
      <c r="BB123" s="27">
        <v>93.585999999999999</v>
      </c>
      <c r="BC123" s="9">
        <v>3900</v>
      </c>
      <c r="BD123" s="10">
        <v>5.1126431171577895</v>
      </c>
      <c r="BE123" s="27">
        <v>355.53800000000001</v>
      </c>
      <c r="BF123" s="1"/>
      <c r="BG123" s="8">
        <v>450.9</v>
      </c>
      <c r="BH123" s="8">
        <v>118.7</v>
      </c>
      <c r="BI123" s="8">
        <v>609.79999999999995</v>
      </c>
      <c r="BJ123" s="8">
        <v>159.69999999999999</v>
      </c>
      <c r="BK123" s="9">
        <v>5189</v>
      </c>
      <c r="BL123" s="10" t="s">
        <v>340</v>
      </c>
      <c r="BM123" s="11">
        <v>19.600000000000001</v>
      </c>
      <c r="BN123" s="12">
        <v>0.19600000000000001</v>
      </c>
      <c r="BO123" s="8">
        <v>560.82089552238801</v>
      </c>
      <c r="BP123" s="1"/>
      <c r="BQ123" s="8">
        <v>762.5</v>
      </c>
      <c r="BR123" s="8">
        <v>192.5</v>
      </c>
      <c r="BS123" s="8">
        <v>992.4</v>
      </c>
      <c r="BT123" s="8">
        <v>267.60000000000002</v>
      </c>
      <c r="BU123" s="9">
        <v>5773</v>
      </c>
      <c r="BV123" s="10">
        <v>3.67</v>
      </c>
      <c r="BW123" s="11">
        <v>19.600000000000001</v>
      </c>
      <c r="BX123" s="12">
        <v>0.19600000000000001</v>
      </c>
      <c r="BY123" s="8">
        <v>948.38308457711435</v>
      </c>
      <c r="BZ123" s="1"/>
      <c r="CA123" s="8">
        <v>1217</v>
      </c>
      <c r="CB123" s="8">
        <v>373.6</v>
      </c>
      <c r="CC123" s="8">
        <v>103.2</v>
      </c>
      <c r="CD123" s="8">
        <v>1398</v>
      </c>
      <c r="CE123" s="8">
        <v>285.60000000000002</v>
      </c>
      <c r="CF123" s="9">
        <v>7315</v>
      </c>
      <c r="CG123" s="10">
        <v>4.01</v>
      </c>
      <c r="CH123" s="11">
        <v>16.5</v>
      </c>
      <c r="CI123" s="12">
        <v>0.16500000000000001</v>
      </c>
      <c r="CJ123" s="8">
        <v>1457.4850299401198</v>
      </c>
      <c r="CK123" s="1"/>
      <c r="CL123" s="8">
        <v>2217.1999999999998</v>
      </c>
      <c r="CM123" s="8">
        <v>711.1</v>
      </c>
      <c r="CN123" s="8">
        <v>588.20000000000005</v>
      </c>
      <c r="CO123" s="8">
        <v>2382</v>
      </c>
      <c r="CP123" s="8">
        <v>617.5</v>
      </c>
      <c r="CQ123" s="9">
        <v>8000</v>
      </c>
      <c r="CR123" s="10">
        <v>2.52</v>
      </c>
      <c r="CS123" s="11">
        <v>21.3</v>
      </c>
      <c r="CT123" s="12">
        <v>0.21299999999999999</v>
      </c>
      <c r="CU123" s="8">
        <v>2817.2808132147393</v>
      </c>
      <c r="CV123" s="1"/>
      <c r="CW123" s="8">
        <v>4732.2</v>
      </c>
      <c r="CX123" s="8">
        <v>1087.2</v>
      </c>
      <c r="CY123" s="8">
        <v>1461.3</v>
      </c>
      <c r="CZ123" s="8">
        <v>5230.2</v>
      </c>
      <c r="DA123" s="8">
        <v>1959</v>
      </c>
      <c r="DB123" s="9">
        <v>6000</v>
      </c>
      <c r="DC123" s="10">
        <v>3.07</v>
      </c>
      <c r="DD123" s="11">
        <v>18</v>
      </c>
      <c r="DE123" s="12">
        <v>0.18</v>
      </c>
      <c r="DF123" s="8">
        <v>5770.9756097560967</v>
      </c>
      <c r="DG123" s="1"/>
      <c r="DH123" s="8">
        <v>11023.7</v>
      </c>
      <c r="DI123" s="8">
        <v>2666.5</v>
      </c>
      <c r="DJ123" s="8">
        <v>4275.7</v>
      </c>
      <c r="DK123" s="8">
        <v>9631.2999999999993</v>
      </c>
      <c r="DL123" s="8">
        <v>2227.6</v>
      </c>
      <c r="DM123" s="9">
        <v>630</v>
      </c>
      <c r="DN123" s="10">
        <v>3.11</v>
      </c>
      <c r="DO123" s="11">
        <v>19.3</v>
      </c>
      <c r="DP123" s="12">
        <v>0.193</v>
      </c>
      <c r="DQ123" s="8">
        <v>13660.099132589841</v>
      </c>
      <c r="DR123" s="1"/>
      <c r="DS123" s="8">
        <v>29210.9</v>
      </c>
      <c r="DT123" s="8">
        <v>5150.3999999999996</v>
      </c>
      <c r="DU123" s="8">
        <v>14865.9</v>
      </c>
      <c r="DV123" s="8">
        <v>23952</v>
      </c>
      <c r="DW123" s="8">
        <v>9388.9</v>
      </c>
      <c r="DX123" s="9">
        <v>7713</v>
      </c>
      <c r="DY123" s="10">
        <v>2.42</v>
      </c>
      <c r="DZ123" s="11">
        <v>21.5</v>
      </c>
      <c r="EA123" s="12">
        <v>0.215</v>
      </c>
      <c r="EB123" s="8">
        <v>37211.337579617837</v>
      </c>
      <c r="EC123" s="1"/>
      <c r="ED123" s="8">
        <v>78622</v>
      </c>
      <c r="EE123" s="8">
        <v>12882</v>
      </c>
      <c r="EF123" s="8">
        <v>46846</v>
      </c>
      <c r="EG123" s="8">
        <v>42380</v>
      </c>
      <c r="EH123" s="8">
        <v>6121</v>
      </c>
      <c r="EI123" s="40">
        <v>12000</v>
      </c>
      <c r="EJ123" s="10">
        <v>3.03</v>
      </c>
      <c r="EK123" s="11">
        <v>14.4</v>
      </c>
      <c r="EL123" s="12">
        <v>0.14400000000000002</v>
      </c>
      <c r="EM123" s="8">
        <v>91848.1308411215</v>
      </c>
      <c r="EN123" s="1"/>
      <c r="EO123" s="8">
        <v>279016</v>
      </c>
      <c r="EP123" s="8">
        <v>38193</v>
      </c>
      <c r="EQ123" s="8">
        <v>180277</v>
      </c>
      <c r="ER123" s="8">
        <v>147892</v>
      </c>
      <c r="ES123" s="8">
        <v>46429</v>
      </c>
      <c r="ET123" s="9">
        <v>12410</v>
      </c>
      <c r="EU123" s="10">
        <v>2.37</v>
      </c>
      <c r="EV123" s="11">
        <v>17.2</v>
      </c>
      <c r="EW123" s="12">
        <v>0.17199999999999999</v>
      </c>
      <c r="EX123" s="8">
        <v>336975.84541062801</v>
      </c>
      <c r="EY123" s="1"/>
      <c r="EZ123" s="8">
        <v>1066987</v>
      </c>
      <c r="FA123" s="8">
        <v>143472</v>
      </c>
      <c r="FB123" s="8">
        <v>657220</v>
      </c>
      <c r="FC123" s="8">
        <v>618052</v>
      </c>
      <c r="FD123" s="8">
        <v>231630</v>
      </c>
      <c r="FE123" s="9">
        <v>14300</v>
      </c>
      <c r="FF123" s="10">
        <v>2.54</v>
      </c>
      <c r="FG123" s="11">
        <v>16.8</v>
      </c>
      <c r="FH123" s="12">
        <v>0.16800000000000001</v>
      </c>
      <c r="FI123" s="8">
        <v>1282436.2980769232</v>
      </c>
    </row>
    <row r="124" spans="1:165" x14ac:dyDescent="0.25">
      <c r="A124" s="9" t="s">
        <v>151</v>
      </c>
      <c r="B124" s="9" t="s">
        <v>302</v>
      </c>
      <c r="C124" s="27">
        <v>58.262</v>
      </c>
      <c r="D124" s="27">
        <v>2.5110000000000001</v>
      </c>
      <c r="E124" s="27">
        <v>3.78</v>
      </c>
      <c r="F124" s="27">
        <v>26.018000000000001</v>
      </c>
      <c r="G124" s="27">
        <v>6.101</v>
      </c>
      <c r="H124" s="27">
        <v>32.433999999999997</v>
      </c>
      <c r="I124" s="27">
        <v>12.686</v>
      </c>
      <c r="J124" s="10">
        <v>10.361608920748706</v>
      </c>
      <c r="K124" s="27">
        <v>64.552999999999997</v>
      </c>
      <c r="L124" s="9"/>
      <c r="M124" s="27">
        <v>73.216999999999999</v>
      </c>
      <c r="N124" s="27">
        <v>8.2110000000000003</v>
      </c>
      <c r="O124" s="27">
        <v>13.843</v>
      </c>
      <c r="P124" s="27">
        <v>52.435000000000002</v>
      </c>
      <c r="Q124" s="27">
        <v>7.9939999999999998</v>
      </c>
      <c r="R124" s="27">
        <v>34.841999999999999</v>
      </c>
      <c r="S124" s="27">
        <v>15.49</v>
      </c>
      <c r="T124" s="10">
        <v>6.385945682620874</v>
      </c>
      <c r="U124" s="27">
        <v>95.271000000000001</v>
      </c>
      <c r="V124" s="9"/>
      <c r="W124" s="27">
        <v>72.25</v>
      </c>
      <c r="X124" s="27">
        <v>50.573999999999998</v>
      </c>
      <c r="Y124" s="27">
        <v>8.2919999999999998</v>
      </c>
      <c r="Z124" s="27">
        <v>43.646000000000001</v>
      </c>
      <c r="AA124" s="27">
        <v>11.129</v>
      </c>
      <c r="AB124" s="27">
        <v>18.863</v>
      </c>
      <c r="AC124" s="27">
        <v>76.435000000000002</v>
      </c>
      <c r="AD124" s="27">
        <v>10.467000000000001</v>
      </c>
      <c r="AE124" s="9">
        <v>230</v>
      </c>
      <c r="AF124" s="10">
        <v>4.5443436067930634</v>
      </c>
      <c r="AG124" s="27">
        <v>102.242</v>
      </c>
      <c r="AH124" s="9"/>
      <c r="AI124" s="27">
        <v>100.532</v>
      </c>
      <c r="AJ124" s="27">
        <v>64.897000000000006</v>
      </c>
      <c r="AK124" s="27">
        <v>19.934999999999999</v>
      </c>
      <c r="AL124" s="27">
        <v>44.4</v>
      </c>
      <c r="AM124" s="27">
        <v>25.573</v>
      </c>
      <c r="AN124" s="27">
        <v>3.1269999999999998</v>
      </c>
      <c r="AO124" s="27">
        <v>184.84100000000001</v>
      </c>
      <c r="AP124" s="27">
        <v>26.14</v>
      </c>
      <c r="AQ124" s="9">
        <v>120</v>
      </c>
      <c r="AR124" s="10">
        <v>2.5377155593790324</v>
      </c>
      <c r="AS124" s="27">
        <v>129.232</v>
      </c>
      <c r="AT124" s="9"/>
      <c r="AU124" s="27">
        <v>175.57900000000001</v>
      </c>
      <c r="AV124" s="27">
        <v>91.501000000000005</v>
      </c>
      <c r="AW124" s="27">
        <v>28.602</v>
      </c>
      <c r="AX124" s="27">
        <v>104.636</v>
      </c>
      <c r="AY124" s="27">
        <v>44.06</v>
      </c>
      <c r="AZ124" s="27">
        <v>5.0999999999999996</v>
      </c>
      <c r="BA124" s="27">
        <v>317.31299999999999</v>
      </c>
      <c r="BB124" s="27">
        <v>42.082000000000001</v>
      </c>
      <c r="BC124" s="9">
        <v>1822</v>
      </c>
      <c r="BD124" s="10">
        <v>2.0767362687244666</v>
      </c>
      <c r="BE124" s="27">
        <v>224.739</v>
      </c>
      <c r="BF124" s="1"/>
      <c r="BG124" s="8">
        <v>196.2</v>
      </c>
      <c r="BH124" s="8">
        <v>71</v>
      </c>
      <c r="BI124" s="8">
        <v>421.6</v>
      </c>
      <c r="BJ124" s="8">
        <v>33.1</v>
      </c>
      <c r="BK124" s="9">
        <v>1930</v>
      </c>
      <c r="BL124" s="10">
        <v>1.68</v>
      </c>
      <c r="BM124" s="11">
        <v>33.1</v>
      </c>
      <c r="BN124" s="12">
        <v>0.33100000000000002</v>
      </c>
      <c r="BO124" s="8">
        <v>293.2735426008968</v>
      </c>
      <c r="BP124" s="1"/>
      <c r="BQ124" s="8">
        <v>269.39999999999998</v>
      </c>
      <c r="BR124" s="8">
        <v>114</v>
      </c>
      <c r="BS124" s="8">
        <v>422.6</v>
      </c>
      <c r="BT124" s="8">
        <v>51.9</v>
      </c>
      <c r="BU124" s="9">
        <v>1845</v>
      </c>
      <c r="BV124" s="10">
        <v>2.31</v>
      </c>
      <c r="BW124" s="11">
        <v>23.8</v>
      </c>
      <c r="BX124" s="12">
        <v>0.23800000000000002</v>
      </c>
      <c r="BY124" s="8">
        <v>353.54330708661416</v>
      </c>
      <c r="BZ124" s="1"/>
      <c r="CA124" s="8">
        <v>473.8</v>
      </c>
      <c r="CB124" s="8">
        <v>164.3</v>
      </c>
      <c r="CC124" s="8">
        <v>191.9</v>
      </c>
      <c r="CD124" s="8">
        <v>733.6</v>
      </c>
      <c r="CE124" s="8">
        <v>49.8</v>
      </c>
      <c r="CF124" s="9">
        <v>1720</v>
      </c>
      <c r="CG124" s="10">
        <v>1.23</v>
      </c>
      <c r="CH124" s="11">
        <v>39.5</v>
      </c>
      <c r="CI124" s="12">
        <v>0.39500000000000002</v>
      </c>
      <c r="CJ124" s="8">
        <v>783.14049586776866</v>
      </c>
      <c r="CK124" s="1"/>
      <c r="CL124" s="8">
        <v>696.2</v>
      </c>
      <c r="CM124" s="8">
        <v>169.7</v>
      </c>
      <c r="CN124" s="8">
        <v>325.89999999999998</v>
      </c>
      <c r="CO124" s="8">
        <v>666.4</v>
      </c>
      <c r="CP124" s="8">
        <v>0.5</v>
      </c>
      <c r="CQ124" s="9">
        <v>1800</v>
      </c>
      <c r="CR124" s="10">
        <v>1.87</v>
      </c>
      <c r="CS124" s="11">
        <v>21.5</v>
      </c>
      <c r="CT124" s="12">
        <v>0.215</v>
      </c>
      <c r="CU124" s="8">
        <v>886.87898089171972</v>
      </c>
      <c r="CV124" s="1"/>
      <c r="CW124" s="8">
        <v>1073.9000000000001</v>
      </c>
      <c r="CX124" s="8">
        <v>205.5</v>
      </c>
      <c r="CY124" s="8">
        <v>541.79999999999995</v>
      </c>
      <c r="CZ124" s="8">
        <v>1480.9</v>
      </c>
      <c r="DA124" s="8">
        <v>24.2</v>
      </c>
      <c r="DB124" s="9">
        <v>1600</v>
      </c>
      <c r="DC124" s="10">
        <v>1.57</v>
      </c>
      <c r="DD124" s="11">
        <v>24.9</v>
      </c>
      <c r="DE124" s="12">
        <v>0.249</v>
      </c>
      <c r="DF124" s="8">
        <v>1429.9600532623169</v>
      </c>
      <c r="DG124" s="1"/>
      <c r="DH124" s="8">
        <v>1767</v>
      </c>
      <c r="DI124" s="8">
        <v>306.89999999999998</v>
      </c>
      <c r="DJ124" s="8">
        <v>222.7</v>
      </c>
      <c r="DK124" s="8">
        <v>3741.2</v>
      </c>
      <c r="DL124" s="8">
        <v>693.1</v>
      </c>
      <c r="DM124" s="9">
        <v>1635</v>
      </c>
      <c r="DN124" s="10">
        <v>2.2400000000000002</v>
      </c>
      <c r="DO124" s="11">
        <v>28.4</v>
      </c>
      <c r="DP124" s="12">
        <v>0.28399999999999997</v>
      </c>
      <c r="DQ124" s="8">
        <v>2467.877094972067</v>
      </c>
      <c r="DR124" s="1"/>
      <c r="DS124" s="8">
        <v>2960.2</v>
      </c>
      <c r="DT124" s="8">
        <v>578.9</v>
      </c>
      <c r="DU124" s="8">
        <v>487.4</v>
      </c>
      <c r="DV124" s="8">
        <v>3773.4</v>
      </c>
      <c r="DW124" s="8">
        <v>-357.8</v>
      </c>
      <c r="DX124" s="9">
        <v>1500</v>
      </c>
      <c r="DY124" s="10">
        <v>2.37</v>
      </c>
      <c r="DZ124" s="11">
        <v>16.8</v>
      </c>
      <c r="EA124" s="12">
        <v>0.16800000000000001</v>
      </c>
      <c r="EB124" s="8">
        <v>3557.9326923076924</v>
      </c>
      <c r="EC124" s="1"/>
      <c r="ED124" s="8">
        <v>7010</v>
      </c>
      <c r="EE124" s="8">
        <v>1298</v>
      </c>
      <c r="EF124" s="8">
        <v>1418</v>
      </c>
      <c r="EG124" s="8">
        <v>9272</v>
      </c>
      <c r="EH124" s="8">
        <v>-586</v>
      </c>
      <c r="EI124" s="40">
        <v>723</v>
      </c>
      <c r="EJ124" s="10">
        <v>3.3</v>
      </c>
      <c r="EK124" s="11">
        <v>11.9</v>
      </c>
      <c r="EL124" s="12">
        <v>0.11900000000000001</v>
      </c>
      <c r="EM124" s="8">
        <v>7956.8671963677634</v>
      </c>
      <c r="EN124" s="1"/>
      <c r="EO124" s="8">
        <v>21719</v>
      </c>
      <c r="EP124" s="8">
        <v>3406</v>
      </c>
      <c r="EQ124" s="8">
        <v>5225</v>
      </c>
      <c r="ER124" s="8">
        <v>22442</v>
      </c>
      <c r="ES124" s="8">
        <v>-380</v>
      </c>
      <c r="ET124" s="9">
        <v>1684</v>
      </c>
      <c r="EU124" s="10">
        <v>4.04</v>
      </c>
      <c r="EV124" s="11">
        <v>12</v>
      </c>
      <c r="EW124" s="12">
        <v>0.12</v>
      </c>
      <c r="EX124" s="8">
        <v>24680.68181818182</v>
      </c>
      <c r="EY124" s="1"/>
      <c r="EZ124" s="8">
        <v>70738</v>
      </c>
      <c r="FA124" s="8">
        <v>9607</v>
      </c>
      <c r="FB124" s="8">
        <v>20698</v>
      </c>
      <c r="FC124" s="8">
        <v>134989</v>
      </c>
      <c r="FD124" s="8">
        <v>2380</v>
      </c>
      <c r="FE124" s="9">
        <v>1358</v>
      </c>
      <c r="FF124" s="10">
        <v>2</v>
      </c>
      <c r="FG124" s="11">
        <v>26.2</v>
      </c>
      <c r="FH124" s="12">
        <v>0.26200000000000001</v>
      </c>
      <c r="FI124" s="8">
        <v>95850.948509485097</v>
      </c>
    </row>
    <row r="125" spans="1:165" x14ac:dyDescent="0.25">
      <c r="A125" s="9" t="s">
        <v>58</v>
      </c>
      <c r="B125" s="9" t="s">
        <v>266</v>
      </c>
      <c r="C125" s="27">
        <v>21.526</v>
      </c>
      <c r="D125" s="27">
        <v>4.194</v>
      </c>
      <c r="E125" s="27">
        <v>2.7770000000000001</v>
      </c>
      <c r="F125" s="27">
        <v>11.795</v>
      </c>
      <c r="G125" s="27">
        <v>5.6779999999999999</v>
      </c>
      <c r="H125" s="27">
        <v>11.023999999999999</v>
      </c>
      <c r="I125" s="27">
        <v>3.3809999999999998</v>
      </c>
      <c r="J125" s="10">
        <v>2.812350977587029</v>
      </c>
      <c r="K125" s="27">
        <v>28.497</v>
      </c>
      <c r="L125" s="9"/>
      <c r="M125" s="27">
        <v>24.879000000000001</v>
      </c>
      <c r="N125" s="27">
        <v>7.7240000000000002</v>
      </c>
      <c r="O125" s="27">
        <v>3.1579999999999999</v>
      </c>
      <c r="P125" s="27">
        <v>20.37</v>
      </c>
      <c r="Q125" s="27">
        <v>0.53900000000000003</v>
      </c>
      <c r="R125" s="27">
        <v>14.852</v>
      </c>
      <c r="S125" s="27">
        <v>4.8460000000000001</v>
      </c>
      <c r="T125" s="10">
        <v>2.6372345934748833</v>
      </c>
      <c r="U125" s="27">
        <v>35.761000000000003</v>
      </c>
      <c r="V125" s="9"/>
      <c r="W125" s="27">
        <v>30.992999999999999</v>
      </c>
      <c r="X125" s="27">
        <v>28.100999999999999</v>
      </c>
      <c r="Y125" s="27">
        <v>0.57999999999999996</v>
      </c>
      <c r="Z125" s="27">
        <v>19.177</v>
      </c>
      <c r="AA125" s="27">
        <v>15.144</v>
      </c>
      <c r="AB125" s="27">
        <v>1.7210000000000001</v>
      </c>
      <c r="AC125" s="27">
        <v>71.802000000000007</v>
      </c>
      <c r="AD125" s="27">
        <v>7.8630000000000004</v>
      </c>
      <c r="AE125" s="9">
        <v>1130</v>
      </c>
      <c r="AF125" s="10">
        <v>1.8555863708399367</v>
      </c>
      <c r="AG125" s="27">
        <v>47.857999999999997</v>
      </c>
      <c r="AH125" s="9"/>
      <c r="AI125" s="27">
        <v>37.625</v>
      </c>
      <c r="AJ125" s="27">
        <v>48.252000000000002</v>
      </c>
      <c r="AK125" s="27">
        <v>0.59299999999999997</v>
      </c>
      <c r="AL125" s="27">
        <v>23.779</v>
      </c>
      <c r="AM125" s="27">
        <v>24.821000000000002</v>
      </c>
      <c r="AN125" s="27">
        <v>10.178000000000001</v>
      </c>
      <c r="AO125" s="27">
        <v>109.235</v>
      </c>
      <c r="AP125" s="27">
        <v>11.557</v>
      </c>
      <c r="AQ125" s="9">
        <v>1213</v>
      </c>
      <c r="AR125" s="10">
        <v>1.9439990330768302</v>
      </c>
      <c r="AS125" s="27">
        <v>72.623999999999995</v>
      </c>
      <c r="AT125" s="9"/>
      <c r="AU125" s="27">
        <v>53.115000000000002</v>
      </c>
      <c r="AV125" s="27">
        <v>64.361999999999995</v>
      </c>
      <c r="AW125" s="27">
        <v>5.3620000000000001</v>
      </c>
      <c r="AX125" s="27">
        <v>26.866</v>
      </c>
      <c r="AY125" s="27">
        <v>28.231000000000002</v>
      </c>
      <c r="AZ125" s="27">
        <v>15.244</v>
      </c>
      <c r="BA125" s="27">
        <v>148.69399999999999</v>
      </c>
      <c r="BB125" s="27">
        <v>14.882999999999999</v>
      </c>
      <c r="BC125" s="9">
        <v>1250</v>
      </c>
      <c r="BD125" s="10">
        <v>2.2798342247883534</v>
      </c>
      <c r="BE125" s="27">
        <v>96.59</v>
      </c>
      <c r="BF125" s="1"/>
      <c r="BG125" s="8">
        <v>85</v>
      </c>
      <c r="BH125" s="8">
        <v>25.2</v>
      </c>
      <c r="BI125" s="8">
        <v>246.7</v>
      </c>
      <c r="BJ125" s="8">
        <v>36.799999999999997</v>
      </c>
      <c r="BK125" s="9">
        <v>1350</v>
      </c>
      <c r="BL125" s="10">
        <v>2.2599999999999998</v>
      </c>
      <c r="BM125" s="11">
        <v>52.3</v>
      </c>
      <c r="BN125" s="12">
        <v>0.52300000000000002</v>
      </c>
      <c r="BO125" s="8">
        <v>178.19706498951783</v>
      </c>
      <c r="BP125" s="1"/>
      <c r="BQ125" s="8">
        <v>170</v>
      </c>
      <c r="BR125" s="8">
        <v>43.1</v>
      </c>
      <c r="BS125" s="8">
        <v>378.3</v>
      </c>
      <c r="BT125" s="8">
        <v>52.9</v>
      </c>
      <c r="BU125" s="9">
        <v>1550</v>
      </c>
      <c r="BV125" s="10">
        <v>2.62</v>
      </c>
      <c r="BW125" s="11">
        <v>37.4</v>
      </c>
      <c r="BX125" s="12">
        <v>0.374</v>
      </c>
      <c r="BY125" s="8">
        <v>271.56549520766771</v>
      </c>
      <c r="BZ125" s="1"/>
      <c r="CA125" s="8">
        <v>239</v>
      </c>
      <c r="CB125" s="8">
        <v>71.900000000000006</v>
      </c>
      <c r="CC125" s="8">
        <v>31.2</v>
      </c>
      <c r="CD125" s="8">
        <v>480.1</v>
      </c>
      <c r="CE125" s="8">
        <v>30.6</v>
      </c>
      <c r="CF125" s="9">
        <v>1650</v>
      </c>
      <c r="CG125" s="10">
        <v>2.11</v>
      </c>
      <c r="CH125" s="11">
        <v>40.299999999999997</v>
      </c>
      <c r="CI125" s="12">
        <v>0.40299999999999997</v>
      </c>
      <c r="CJ125" s="8">
        <v>400.33500837520938</v>
      </c>
      <c r="CK125" s="1"/>
      <c r="CL125" s="8">
        <v>384.9</v>
      </c>
      <c r="CM125" s="8">
        <v>123.1</v>
      </c>
      <c r="CN125" s="8">
        <v>18.399999999999999</v>
      </c>
      <c r="CO125" s="8">
        <v>851.7</v>
      </c>
      <c r="CP125" s="8">
        <v>61.4</v>
      </c>
      <c r="CQ125" s="9">
        <v>1803</v>
      </c>
      <c r="CR125" s="10">
        <v>1.9</v>
      </c>
      <c r="CS125" s="11">
        <v>43.7</v>
      </c>
      <c r="CT125" s="12">
        <v>0.43700000000000006</v>
      </c>
      <c r="CU125" s="8">
        <v>683.6589698046181</v>
      </c>
      <c r="CV125" s="1"/>
      <c r="CW125" s="8">
        <v>725</v>
      </c>
      <c r="CX125" s="8">
        <v>207.4</v>
      </c>
      <c r="CY125" s="8">
        <v>31.3</v>
      </c>
      <c r="CZ125" s="8">
        <v>1627.4</v>
      </c>
      <c r="DA125" s="8">
        <v>190</v>
      </c>
      <c r="DB125" s="9">
        <v>1917</v>
      </c>
      <c r="DC125" s="10">
        <v>2.14</v>
      </c>
      <c r="DD125" s="11">
        <v>41.7</v>
      </c>
      <c r="DE125" s="12">
        <v>0.41700000000000004</v>
      </c>
      <c r="DF125" s="8">
        <v>1243.5677530017153</v>
      </c>
      <c r="DG125" s="1"/>
      <c r="DH125" s="8">
        <v>1351</v>
      </c>
      <c r="DI125" s="8">
        <v>378.8</v>
      </c>
      <c r="DJ125" s="8">
        <v>65.099999999999994</v>
      </c>
      <c r="DK125" s="8">
        <v>2485</v>
      </c>
      <c r="DL125" s="8">
        <v>-80.3</v>
      </c>
      <c r="DM125" s="9">
        <v>1700</v>
      </c>
      <c r="DN125" s="10">
        <v>2.91</v>
      </c>
      <c r="DO125" s="11">
        <v>34.200000000000003</v>
      </c>
      <c r="DP125" s="12">
        <v>0.34200000000000003</v>
      </c>
      <c r="DQ125" s="8">
        <v>2053.1914893617022</v>
      </c>
      <c r="DR125" s="1"/>
      <c r="DS125" s="8">
        <v>3482.9</v>
      </c>
      <c r="DT125" s="8">
        <v>809.4</v>
      </c>
      <c r="DU125" s="8">
        <v>1032.0999999999999</v>
      </c>
      <c r="DV125" s="8">
        <v>4674.2</v>
      </c>
      <c r="DW125" s="8">
        <v>321.3</v>
      </c>
      <c r="DX125" s="9">
        <v>1227</v>
      </c>
      <c r="DY125" s="10">
        <v>2.25</v>
      </c>
      <c r="DZ125" s="11">
        <v>28.8</v>
      </c>
      <c r="EA125" s="12">
        <v>0.28800000000000003</v>
      </c>
      <c r="EB125" s="8">
        <v>4891.713483146068</v>
      </c>
      <c r="EC125" s="1"/>
      <c r="ED125" s="8">
        <v>10814</v>
      </c>
      <c r="EE125" s="8">
        <v>3582</v>
      </c>
      <c r="EF125" s="8">
        <v>3995</v>
      </c>
      <c r="EG125" s="8">
        <v>10891</v>
      </c>
      <c r="EH125" s="8">
        <v>1898</v>
      </c>
      <c r="EI125" s="40">
        <v>1196</v>
      </c>
      <c r="EJ125" s="10">
        <v>1.79</v>
      </c>
      <c r="EK125" s="11">
        <v>29.5</v>
      </c>
      <c r="EL125" s="12">
        <v>0.29499999999999998</v>
      </c>
      <c r="EM125" s="8">
        <v>15339.007092198581</v>
      </c>
      <c r="EN125" s="1"/>
      <c r="EO125" s="8">
        <v>44511</v>
      </c>
      <c r="EP125" s="8">
        <v>13931</v>
      </c>
      <c r="EQ125" s="8">
        <v>21835</v>
      </c>
      <c r="ER125" s="8">
        <v>35432</v>
      </c>
      <c r="ES125" s="8">
        <v>3048</v>
      </c>
      <c r="ET125" s="9">
        <v>1289</v>
      </c>
      <c r="EU125" s="10">
        <v>1.82</v>
      </c>
      <c r="EV125" s="11">
        <v>22.9</v>
      </c>
      <c r="EW125" s="12">
        <v>0.22899999999999998</v>
      </c>
      <c r="EX125" s="8">
        <v>57731.517509727622</v>
      </c>
      <c r="EY125" s="1"/>
      <c r="EZ125" s="8">
        <v>165207</v>
      </c>
      <c r="FA125" s="8">
        <v>57875</v>
      </c>
      <c r="FB125" s="8">
        <v>87887</v>
      </c>
      <c r="FC125" s="8">
        <v>156378</v>
      </c>
      <c r="FD125" s="8">
        <v>-2363</v>
      </c>
      <c r="FE125" s="9">
        <v>1303</v>
      </c>
      <c r="FF125" s="10">
        <v>1.33</v>
      </c>
      <c r="FG125" s="11">
        <v>27.7</v>
      </c>
      <c r="FH125" s="12">
        <v>0.27699999999999997</v>
      </c>
      <c r="FI125" s="8">
        <v>228502.07468879665</v>
      </c>
    </row>
    <row r="126" spans="1:165" x14ac:dyDescent="0.25">
      <c r="A126" s="9" t="s">
        <v>248</v>
      </c>
      <c r="B126" s="9" t="s">
        <v>288</v>
      </c>
      <c r="C126" s="27" t="s">
        <v>340</v>
      </c>
      <c r="D126" s="27" t="s">
        <v>340</v>
      </c>
      <c r="E126" s="27" t="s">
        <v>340</v>
      </c>
      <c r="F126" s="27" t="s">
        <v>340</v>
      </c>
      <c r="G126" s="27" t="s">
        <v>340</v>
      </c>
      <c r="H126" s="27" t="s">
        <v>340</v>
      </c>
      <c r="I126" s="27" t="s">
        <v>340</v>
      </c>
      <c r="J126" s="10" t="s">
        <v>340</v>
      </c>
      <c r="K126" s="27" t="s">
        <v>340</v>
      </c>
      <c r="L126" s="9"/>
      <c r="M126" s="27">
        <v>7.4379999999999997</v>
      </c>
      <c r="N126" s="27">
        <v>2.9790000000000001</v>
      </c>
      <c r="O126" s="27">
        <v>0</v>
      </c>
      <c r="P126" s="27">
        <v>4.7880000000000003</v>
      </c>
      <c r="Q126" s="27">
        <v>0</v>
      </c>
      <c r="R126" s="27">
        <v>5.6289999999999996</v>
      </c>
      <c r="S126" s="27">
        <v>2.286</v>
      </c>
      <c r="T126" s="10">
        <v>1.607250755287009</v>
      </c>
      <c r="U126" s="27">
        <v>10.417</v>
      </c>
      <c r="V126" s="9"/>
      <c r="W126" s="27">
        <v>11.212999999999999</v>
      </c>
      <c r="X126" s="27">
        <v>8.2940000000000005</v>
      </c>
      <c r="Y126" s="27">
        <v>7.1999999999999995E-2</v>
      </c>
      <c r="Z126" s="27">
        <v>7.6639999999999997</v>
      </c>
      <c r="AA126" s="27">
        <v>4.8170000000000002</v>
      </c>
      <c r="AB126" s="27">
        <v>0</v>
      </c>
      <c r="AC126" s="27">
        <v>15.917999999999999</v>
      </c>
      <c r="AD126" s="27">
        <v>4.2969999999999997</v>
      </c>
      <c r="AE126" s="9">
        <v>300</v>
      </c>
      <c r="AF126" s="10">
        <v>1.7218185592692548</v>
      </c>
      <c r="AG126" s="27">
        <v>16.03</v>
      </c>
      <c r="AH126" s="9"/>
      <c r="AI126" s="27">
        <v>12.537000000000001</v>
      </c>
      <c r="AJ126" s="27">
        <v>11.531000000000001</v>
      </c>
      <c r="AK126" s="27">
        <v>0.02</v>
      </c>
      <c r="AL126" s="27">
        <v>8.8000000000000007</v>
      </c>
      <c r="AM126" s="27">
        <v>7.452</v>
      </c>
      <c r="AN126" s="27">
        <v>0.36199999999999999</v>
      </c>
      <c r="AO126" s="27">
        <v>25.117000000000001</v>
      </c>
      <c r="AP126" s="27">
        <v>4.758</v>
      </c>
      <c r="AQ126" s="9">
        <v>364</v>
      </c>
      <c r="AR126" s="10">
        <v>1.5473698336017176</v>
      </c>
      <c r="AS126" s="27">
        <v>20.350999999999999</v>
      </c>
      <c r="AT126" s="9"/>
      <c r="AU126" s="27">
        <v>15.754</v>
      </c>
      <c r="AV126" s="27">
        <v>13.071</v>
      </c>
      <c r="AW126" s="27">
        <v>0.122</v>
      </c>
      <c r="AX126" s="27">
        <v>9.99</v>
      </c>
      <c r="AY126" s="27">
        <v>5.8540000000000001</v>
      </c>
      <c r="AZ126" s="27">
        <v>1.575</v>
      </c>
      <c r="BA126" s="27">
        <v>29.923999999999999</v>
      </c>
      <c r="BB126" s="27">
        <v>3.4980000000000002</v>
      </c>
      <c r="BC126" s="9">
        <v>396</v>
      </c>
      <c r="BD126" s="10">
        <v>2.2328322514519985</v>
      </c>
      <c r="BE126" s="27">
        <v>23.183</v>
      </c>
      <c r="BF126" s="1"/>
      <c r="BG126" s="8">
        <v>25.2</v>
      </c>
      <c r="BH126" s="8">
        <v>10.4</v>
      </c>
      <c r="BI126" s="8">
        <v>54.9</v>
      </c>
      <c r="BJ126" s="8">
        <v>10.7</v>
      </c>
      <c r="BK126" s="9">
        <v>512</v>
      </c>
      <c r="BL126" s="10">
        <v>2.34</v>
      </c>
      <c r="BM126" s="11">
        <v>40.9</v>
      </c>
      <c r="BN126" s="12">
        <v>0.40899999999999997</v>
      </c>
      <c r="BO126" s="8">
        <v>42.639593908629443</v>
      </c>
      <c r="BP126" s="1"/>
      <c r="BQ126" s="8">
        <v>36.4</v>
      </c>
      <c r="BR126" s="8">
        <v>18.5</v>
      </c>
      <c r="BS126" s="8">
        <v>101.1</v>
      </c>
      <c r="BT126" s="8">
        <v>15.9</v>
      </c>
      <c r="BU126" s="9">
        <v>599</v>
      </c>
      <c r="BV126" s="10">
        <v>2.2000000000000002</v>
      </c>
      <c r="BW126" s="11">
        <v>48.3</v>
      </c>
      <c r="BX126" s="12">
        <v>0.48299999999999998</v>
      </c>
      <c r="BY126" s="8">
        <v>70.406189555125721</v>
      </c>
      <c r="BZ126" s="1"/>
      <c r="CA126" s="8">
        <v>67.3</v>
      </c>
      <c r="CB126" s="8">
        <v>18.399999999999999</v>
      </c>
      <c r="CC126" s="8">
        <v>5.2</v>
      </c>
      <c r="CD126" s="8">
        <v>155.9</v>
      </c>
      <c r="CE126" s="8">
        <v>26</v>
      </c>
      <c r="CF126" s="9">
        <v>680</v>
      </c>
      <c r="CG126" s="10">
        <v>1.48</v>
      </c>
      <c r="CH126" s="11">
        <v>46.3</v>
      </c>
      <c r="CI126" s="12">
        <v>0.46299999999999997</v>
      </c>
      <c r="CJ126" s="8">
        <v>125.32588454376163</v>
      </c>
      <c r="CK126" s="1"/>
      <c r="CL126" s="8">
        <v>112.4</v>
      </c>
      <c r="CM126" s="8">
        <v>69.900000000000006</v>
      </c>
      <c r="CN126" s="8">
        <v>15.7</v>
      </c>
      <c r="CO126" s="8">
        <v>197.2</v>
      </c>
      <c r="CP126" s="8">
        <v>24.9</v>
      </c>
      <c r="CQ126" s="9">
        <v>2056</v>
      </c>
      <c r="CR126" s="10">
        <v>1.39</v>
      </c>
      <c r="CS126" s="11">
        <v>45.2</v>
      </c>
      <c r="CT126" s="12">
        <v>0.45200000000000001</v>
      </c>
      <c r="CU126" s="8">
        <v>205.1094890510949</v>
      </c>
      <c r="CV126" s="1"/>
      <c r="CW126" s="8">
        <v>206.5</v>
      </c>
      <c r="CX126" s="8">
        <v>122.9</v>
      </c>
      <c r="CY126" s="8">
        <v>17.899999999999999</v>
      </c>
      <c r="CZ126" s="8">
        <v>412.8</v>
      </c>
      <c r="DA126" s="8">
        <v>75.099999999999994</v>
      </c>
      <c r="DB126" s="9">
        <v>857</v>
      </c>
      <c r="DC126" s="10">
        <v>1.5</v>
      </c>
      <c r="DD126" s="11">
        <v>47</v>
      </c>
      <c r="DE126" s="12">
        <v>0.47</v>
      </c>
      <c r="DF126" s="8">
        <v>389.62264150943395</v>
      </c>
      <c r="DG126" s="1"/>
      <c r="DH126" s="8">
        <v>411.9</v>
      </c>
      <c r="DI126" s="8">
        <v>223.5</v>
      </c>
      <c r="DJ126" s="8">
        <v>33.4</v>
      </c>
      <c r="DK126" s="8">
        <v>753.2</v>
      </c>
      <c r="DL126" s="8">
        <v>101.8</v>
      </c>
      <c r="DM126" s="9">
        <v>746</v>
      </c>
      <c r="DN126" s="10">
        <v>1.67</v>
      </c>
      <c r="DO126" s="11">
        <v>39</v>
      </c>
      <c r="DP126" s="12">
        <v>0.39</v>
      </c>
      <c r="DQ126" s="8">
        <v>675.2459016393442</v>
      </c>
      <c r="DR126" s="1"/>
      <c r="DS126" s="8">
        <v>733</v>
      </c>
      <c r="DT126" s="8">
        <v>407.3</v>
      </c>
      <c r="DU126" s="8">
        <v>69.400000000000006</v>
      </c>
      <c r="DV126" s="8">
        <v>1310.7</v>
      </c>
      <c r="DW126" s="8">
        <v>-70.8</v>
      </c>
      <c r="DX126" s="9">
        <v>700</v>
      </c>
      <c r="DY126" s="10">
        <v>1.35</v>
      </c>
      <c r="DZ126" s="11">
        <v>45.7</v>
      </c>
      <c r="EA126" s="12">
        <v>0.45700000000000002</v>
      </c>
      <c r="EB126" s="8">
        <v>1349.9079189686927</v>
      </c>
      <c r="EC126" s="1"/>
      <c r="ED126" s="8">
        <v>7234</v>
      </c>
      <c r="EE126" s="8">
        <v>7774</v>
      </c>
      <c r="EF126" s="8">
        <v>0</v>
      </c>
      <c r="EG126" s="8">
        <v>3287</v>
      </c>
      <c r="EH126" s="8">
        <v>348</v>
      </c>
      <c r="EI126" s="40">
        <v>1080</v>
      </c>
      <c r="EJ126" s="10">
        <v>0.54</v>
      </c>
      <c r="EK126" s="11">
        <v>43.3</v>
      </c>
      <c r="EL126" s="12">
        <v>0.433</v>
      </c>
      <c r="EM126" s="8">
        <v>12758.377425044093</v>
      </c>
      <c r="EN126" s="1"/>
      <c r="EO126" s="8">
        <v>92614</v>
      </c>
      <c r="EP126" s="8">
        <v>57192</v>
      </c>
      <c r="EQ126" s="8">
        <v>0</v>
      </c>
      <c r="ER126" s="8">
        <v>50241</v>
      </c>
      <c r="ES126" s="8">
        <v>-10726</v>
      </c>
      <c r="ET126" s="9">
        <v>3328</v>
      </c>
      <c r="EU126" s="10">
        <v>1.75</v>
      </c>
      <c r="EV126" s="11">
        <v>23.8</v>
      </c>
      <c r="EW126" s="12">
        <v>0.23800000000000002</v>
      </c>
      <c r="EX126" s="8">
        <v>121540.68241469817</v>
      </c>
      <c r="EY126" s="1"/>
      <c r="EZ126" s="8">
        <v>405439</v>
      </c>
      <c r="FA126" s="8">
        <v>230378</v>
      </c>
      <c r="FB126" s="8">
        <v>0</v>
      </c>
      <c r="FC126" s="8">
        <v>378926</v>
      </c>
      <c r="FD126" s="8">
        <v>80970</v>
      </c>
      <c r="FE126" s="9">
        <v>3664</v>
      </c>
      <c r="FF126" s="10">
        <v>1.55</v>
      </c>
      <c r="FG126" s="11">
        <v>24.7</v>
      </c>
      <c r="FH126" s="12">
        <v>0.247</v>
      </c>
      <c r="FI126" s="8">
        <v>538431.60690571053</v>
      </c>
    </row>
    <row r="127" spans="1:165" x14ac:dyDescent="0.25">
      <c r="A127" s="9" t="s">
        <v>239</v>
      </c>
      <c r="B127" s="9" t="s">
        <v>308</v>
      </c>
      <c r="C127" s="27">
        <v>24.866</v>
      </c>
      <c r="D127" s="27">
        <v>2.44</v>
      </c>
      <c r="E127" s="27">
        <v>0.26900000000000002</v>
      </c>
      <c r="F127" s="27">
        <v>5.7709999999999999</v>
      </c>
      <c r="G127" s="27">
        <v>0.55900000000000005</v>
      </c>
      <c r="H127" s="27">
        <v>21.245000000000001</v>
      </c>
      <c r="I127" s="27">
        <v>3.6309999999999998</v>
      </c>
      <c r="J127" s="10">
        <v>2.3651639344262296</v>
      </c>
      <c r="K127" s="27">
        <v>27.574999999999999</v>
      </c>
      <c r="L127" s="9"/>
      <c r="M127" s="27">
        <v>32.314999999999998</v>
      </c>
      <c r="N127" s="27">
        <v>2.6309999999999998</v>
      </c>
      <c r="O127" s="27">
        <v>0.21299999999999999</v>
      </c>
      <c r="P127" s="27">
        <v>6.6820000000000004</v>
      </c>
      <c r="Q127" s="27">
        <v>0</v>
      </c>
      <c r="R127" s="27">
        <v>28.477</v>
      </c>
      <c r="S127" s="27">
        <v>5.6879999999999997</v>
      </c>
      <c r="T127" s="10">
        <v>2.5397187381223869</v>
      </c>
      <c r="U127" s="27">
        <v>35.158999999999999</v>
      </c>
      <c r="V127" s="9"/>
      <c r="W127" s="27">
        <v>38.020000000000003</v>
      </c>
      <c r="X127" s="27">
        <v>5.99</v>
      </c>
      <c r="Y127" s="27">
        <v>0.13700000000000001</v>
      </c>
      <c r="Z127" s="27">
        <v>35.738999999999997</v>
      </c>
      <c r="AA127" s="27">
        <v>3.7090000000000001</v>
      </c>
      <c r="AB127" s="27">
        <v>0.13700000000000001</v>
      </c>
      <c r="AC127" s="27">
        <v>23.585999999999999</v>
      </c>
      <c r="AD127" s="27">
        <v>5.2320000000000002</v>
      </c>
      <c r="AE127" s="9">
        <v>222</v>
      </c>
      <c r="AF127" s="10">
        <v>1.6149905634942032</v>
      </c>
      <c r="AG127" s="27">
        <v>41.866</v>
      </c>
      <c r="AH127" s="9"/>
      <c r="AI127" s="27">
        <v>44.16</v>
      </c>
      <c r="AJ127" s="27">
        <v>10.641999999999999</v>
      </c>
      <c r="AK127" s="27">
        <v>1.7709999999999999</v>
      </c>
      <c r="AL127" s="27">
        <v>38.231000000000002</v>
      </c>
      <c r="AM127" s="27">
        <v>6.4020000000000001</v>
      </c>
      <c r="AN127" s="27">
        <v>8.2000000000000003E-2</v>
      </c>
      <c r="AO127" s="27">
        <v>30.096</v>
      </c>
      <c r="AP127" s="27">
        <v>6.0670000000000002</v>
      </c>
      <c r="AQ127" s="9">
        <v>227</v>
      </c>
      <c r="AR127" s="10">
        <v>1.662293033427054</v>
      </c>
      <c r="AS127" s="27">
        <v>50.643999999999998</v>
      </c>
      <c r="AT127" s="9"/>
      <c r="AU127" s="27">
        <v>55.692999999999998</v>
      </c>
      <c r="AV127" s="27">
        <v>15.763999999999999</v>
      </c>
      <c r="AW127" s="27">
        <v>4.0430000000000001</v>
      </c>
      <c r="AX127" s="27">
        <v>44.396999999999998</v>
      </c>
      <c r="AY127" s="27">
        <v>8.4290000000000003</v>
      </c>
      <c r="AZ127" s="27">
        <v>8.2000000000000003E-2</v>
      </c>
      <c r="BA127" s="27">
        <v>43.064</v>
      </c>
      <c r="BB127" s="27">
        <v>4.9889999999999999</v>
      </c>
      <c r="BC127" s="9">
        <v>240</v>
      </c>
      <c r="BD127" s="10">
        <v>1.8702099893225768</v>
      </c>
      <c r="BE127" s="27">
        <v>64.203999999999994</v>
      </c>
      <c r="BF127" s="1"/>
      <c r="BG127" s="8">
        <v>68.400000000000006</v>
      </c>
      <c r="BH127" s="8">
        <v>61.1</v>
      </c>
      <c r="BI127" s="8">
        <v>56.8</v>
      </c>
      <c r="BJ127" s="8">
        <v>5.2</v>
      </c>
      <c r="BK127" s="9">
        <v>262</v>
      </c>
      <c r="BL127" s="10">
        <v>1.65</v>
      </c>
      <c r="BM127" s="11">
        <v>13.5</v>
      </c>
      <c r="BN127" s="12">
        <v>0.13500000000000001</v>
      </c>
      <c r="BO127" s="8">
        <v>79.075144508670533</v>
      </c>
      <c r="BP127" s="1"/>
      <c r="BQ127" s="8">
        <v>88.2</v>
      </c>
      <c r="BR127" s="8">
        <v>86.8</v>
      </c>
      <c r="BS127" s="8">
        <v>85.9</v>
      </c>
      <c r="BT127" s="8">
        <v>7.3</v>
      </c>
      <c r="BU127" s="9">
        <v>280</v>
      </c>
      <c r="BV127" s="10" t="s">
        <v>340</v>
      </c>
      <c r="BW127" s="11">
        <v>19.100000000000001</v>
      </c>
      <c r="BX127" s="12">
        <v>0.191</v>
      </c>
      <c r="BY127" s="8">
        <v>109.02348578491967</v>
      </c>
      <c r="BZ127" s="1"/>
      <c r="CA127" s="8">
        <v>165</v>
      </c>
      <c r="CB127" s="8">
        <v>168.9</v>
      </c>
      <c r="CC127" s="8">
        <v>0.4</v>
      </c>
      <c r="CD127" s="8">
        <v>114.6</v>
      </c>
      <c r="CE127" s="8">
        <v>6.8</v>
      </c>
      <c r="CF127" s="9">
        <v>250</v>
      </c>
      <c r="CG127" s="10">
        <v>1.0900000000000001</v>
      </c>
      <c r="CH127" s="11">
        <v>21.3</v>
      </c>
      <c r="CI127" s="12">
        <v>0.21299999999999999</v>
      </c>
      <c r="CJ127" s="8">
        <v>209.65692503176618</v>
      </c>
      <c r="CK127" s="1"/>
      <c r="CL127" s="8">
        <v>269.5</v>
      </c>
      <c r="CM127" s="8">
        <v>296.8</v>
      </c>
      <c r="CN127" s="8">
        <v>0.8</v>
      </c>
      <c r="CO127" s="8">
        <v>170.2</v>
      </c>
      <c r="CP127" s="8">
        <v>21.6</v>
      </c>
      <c r="CQ127" s="9">
        <v>278</v>
      </c>
      <c r="CR127" s="10">
        <v>0.91</v>
      </c>
      <c r="CS127" s="11">
        <v>26.1</v>
      </c>
      <c r="CT127" s="12">
        <v>0.26100000000000001</v>
      </c>
      <c r="CU127" s="8">
        <v>364.68200270635992</v>
      </c>
      <c r="CV127" s="1"/>
      <c r="CW127" s="9">
        <v>425.3</v>
      </c>
      <c r="CX127" s="9">
        <v>482.2</v>
      </c>
      <c r="CY127" s="9">
        <v>1.3</v>
      </c>
      <c r="CZ127" s="9">
        <v>341.3</v>
      </c>
      <c r="DA127" s="9">
        <v>31.8</v>
      </c>
      <c r="DB127" s="9">
        <v>270</v>
      </c>
      <c r="DC127" s="9">
        <v>0.85</v>
      </c>
      <c r="DD127" s="9">
        <v>30.6</v>
      </c>
      <c r="DE127" s="12">
        <v>0.30599999999999999</v>
      </c>
      <c r="DF127" s="8">
        <v>612.82420749279549</v>
      </c>
      <c r="DG127" s="1"/>
      <c r="DH127" s="9" t="s">
        <v>340</v>
      </c>
      <c r="DI127" s="9" t="s">
        <v>340</v>
      </c>
      <c r="DJ127" s="9" t="s">
        <v>340</v>
      </c>
      <c r="DK127" s="9" t="s">
        <v>340</v>
      </c>
      <c r="DL127" s="9" t="s">
        <v>340</v>
      </c>
      <c r="DM127" s="9" t="s">
        <v>340</v>
      </c>
      <c r="DN127" s="9" t="s">
        <v>340</v>
      </c>
      <c r="DO127" s="9" t="s">
        <v>340</v>
      </c>
      <c r="DP127" s="12" t="s">
        <v>340</v>
      </c>
      <c r="DQ127" s="8" t="s">
        <v>340</v>
      </c>
      <c r="DR127" s="43"/>
      <c r="DS127" s="9" t="s">
        <v>340</v>
      </c>
      <c r="DT127" s="9" t="s">
        <v>340</v>
      </c>
      <c r="DU127" s="9" t="s">
        <v>340</v>
      </c>
      <c r="DV127" s="9" t="s">
        <v>340</v>
      </c>
      <c r="DW127" s="9" t="s">
        <v>340</v>
      </c>
      <c r="DX127" s="9" t="s">
        <v>340</v>
      </c>
      <c r="DY127" s="9" t="s">
        <v>340</v>
      </c>
      <c r="DZ127" s="9" t="s">
        <v>340</v>
      </c>
      <c r="EA127" s="12" t="s">
        <v>340</v>
      </c>
      <c r="EB127" s="8" t="s">
        <v>340</v>
      </c>
      <c r="EC127" s="1"/>
      <c r="ED127" s="8" t="s">
        <v>340</v>
      </c>
      <c r="EE127" s="8" t="s">
        <v>340</v>
      </c>
      <c r="EF127" s="8" t="s">
        <v>340</v>
      </c>
      <c r="EG127" s="8" t="s">
        <v>340</v>
      </c>
      <c r="EH127" s="8" t="s">
        <v>340</v>
      </c>
      <c r="EI127" s="8" t="s">
        <v>340</v>
      </c>
      <c r="EJ127" s="8" t="s">
        <v>340</v>
      </c>
      <c r="EK127" s="8" t="s">
        <v>340</v>
      </c>
      <c r="EL127" s="8" t="s">
        <v>340</v>
      </c>
      <c r="EM127" s="8" t="s">
        <v>340</v>
      </c>
      <c r="EN127" s="1"/>
      <c r="EO127" s="8" t="s">
        <v>340</v>
      </c>
      <c r="EP127" s="8" t="s">
        <v>340</v>
      </c>
      <c r="EQ127" s="8" t="s">
        <v>340</v>
      </c>
      <c r="ER127" s="8" t="s">
        <v>340</v>
      </c>
      <c r="ES127" s="8" t="s">
        <v>340</v>
      </c>
      <c r="ET127" s="8" t="s">
        <v>340</v>
      </c>
      <c r="EU127" s="8" t="s">
        <v>340</v>
      </c>
      <c r="EV127" s="8" t="s">
        <v>340</v>
      </c>
      <c r="EW127" s="8" t="s">
        <v>340</v>
      </c>
      <c r="EX127" s="8" t="s">
        <v>340</v>
      </c>
      <c r="EY127" s="1"/>
      <c r="EZ127" s="8" t="s">
        <v>340</v>
      </c>
      <c r="FA127" s="8" t="s">
        <v>340</v>
      </c>
      <c r="FB127" s="8" t="s">
        <v>340</v>
      </c>
      <c r="FC127" s="8" t="s">
        <v>340</v>
      </c>
      <c r="FD127" s="8" t="s">
        <v>340</v>
      </c>
      <c r="FE127" s="8" t="s">
        <v>340</v>
      </c>
      <c r="FF127" s="8" t="s">
        <v>340</v>
      </c>
      <c r="FG127" s="8" t="s">
        <v>340</v>
      </c>
      <c r="FH127" s="8" t="s">
        <v>340</v>
      </c>
      <c r="FI127" s="8" t="s">
        <v>340</v>
      </c>
    </row>
    <row r="128" spans="1:165" x14ac:dyDescent="0.25">
      <c r="A128" s="9" t="s">
        <v>59</v>
      </c>
      <c r="B128" s="9" t="s">
        <v>317</v>
      </c>
      <c r="C128" s="27">
        <v>40.720999999999997</v>
      </c>
      <c r="D128" s="27">
        <v>35.290999999999997</v>
      </c>
      <c r="E128" s="27">
        <v>42.279000000000003</v>
      </c>
      <c r="F128" s="27">
        <v>113.146</v>
      </c>
      <c r="G128" s="27">
        <v>0</v>
      </c>
      <c r="H128" s="27">
        <v>7.4050000000000002</v>
      </c>
      <c r="I128" s="27">
        <v>16.745000000000001</v>
      </c>
      <c r="J128" s="10">
        <v>3.2060865376441585</v>
      </c>
      <c r="K128" s="27">
        <v>118.291</v>
      </c>
      <c r="L128" s="9"/>
      <c r="M128" s="27">
        <v>55.612000000000002</v>
      </c>
      <c r="N128" s="27">
        <v>105.6</v>
      </c>
      <c r="O128" s="27">
        <v>63.335999999999999</v>
      </c>
      <c r="P128" s="27">
        <v>185.929</v>
      </c>
      <c r="Q128" s="27">
        <v>29.765999999999998</v>
      </c>
      <c r="R128" s="27">
        <v>8.8550000000000004</v>
      </c>
      <c r="S128" s="27">
        <v>19.946999999999999</v>
      </c>
      <c r="T128" s="10">
        <v>1.7606912878787879</v>
      </c>
      <c r="U128" s="27">
        <v>224.548</v>
      </c>
      <c r="V128" s="9"/>
      <c r="W128" s="27">
        <v>75.248000000000005</v>
      </c>
      <c r="X128" s="27">
        <v>285.553</v>
      </c>
      <c r="Y128" s="27">
        <v>83.203000000000003</v>
      </c>
      <c r="Z128" s="27">
        <v>15.927</v>
      </c>
      <c r="AA128" s="27">
        <v>185.90100000000001</v>
      </c>
      <c r="AB128" s="27">
        <v>123.53400000000001</v>
      </c>
      <c r="AC128" s="27">
        <v>193.16</v>
      </c>
      <c r="AD128" s="27">
        <v>24.141999999999999</v>
      </c>
      <c r="AE128" s="9">
        <v>4679</v>
      </c>
      <c r="AF128" s="10">
        <v>1.5360487571341737</v>
      </c>
      <c r="AG128" s="27">
        <v>384.68299999999999</v>
      </c>
      <c r="AH128" s="9"/>
      <c r="AI128" s="27">
        <v>71.197000000000003</v>
      </c>
      <c r="AJ128" s="27">
        <v>245.71600000000001</v>
      </c>
      <c r="AK128" s="27">
        <v>1.724</v>
      </c>
      <c r="AL128" s="27">
        <v>16.54</v>
      </c>
      <c r="AM128" s="27">
        <v>173.751</v>
      </c>
      <c r="AN128" s="27">
        <v>19.032</v>
      </c>
      <c r="AO128" s="27">
        <v>283.291</v>
      </c>
      <c r="AP128" s="27">
        <v>-6.7789999999999999</v>
      </c>
      <c r="AQ128" s="9" t="s">
        <v>340</v>
      </c>
      <c r="AR128" s="10">
        <v>1.4141846665630702</v>
      </c>
      <c r="AS128" s="27">
        <v>263.98</v>
      </c>
      <c r="AT128" s="9"/>
      <c r="AU128" s="27">
        <v>59.652000000000001</v>
      </c>
      <c r="AV128" s="27">
        <v>239.934</v>
      </c>
      <c r="AW128" s="27">
        <v>3.2149999999999999</v>
      </c>
      <c r="AX128" s="27">
        <v>18.523</v>
      </c>
      <c r="AY128" s="27">
        <v>172.41</v>
      </c>
      <c r="AZ128" s="27">
        <v>29.61</v>
      </c>
      <c r="BA128" s="27">
        <v>342.94099999999997</v>
      </c>
      <c r="BB128" s="27">
        <v>4.6900000000000004</v>
      </c>
      <c r="BC128" s="9">
        <v>280</v>
      </c>
      <c r="BD128" s="10">
        <v>1.3916478162519574</v>
      </c>
      <c r="BE128" s="27">
        <v>261.67200000000003</v>
      </c>
      <c r="BF128" s="1"/>
      <c r="BG128" s="8">
        <v>65.7</v>
      </c>
      <c r="BH128" s="8">
        <v>5.3</v>
      </c>
      <c r="BI128" s="8">
        <v>121.6</v>
      </c>
      <c r="BJ128" s="8">
        <v>3.5</v>
      </c>
      <c r="BK128" s="9">
        <v>56</v>
      </c>
      <c r="BL128" s="10">
        <v>1.35</v>
      </c>
      <c r="BM128" s="11">
        <v>68.3</v>
      </c>
      <c r="BN128" s="12">
        <v>0.68299999999999994</v>
      </c>
      <c r="BO128" s="8">
        <v>207.25552050473183</v>
      </c>
      <c r="BP128" s="1"/>
      <c r="BQ128" s="8">
        <v>101.4</v>
      </c>
      <c r="BR128" s="8">
        <v>11.5</v>
      </c>
      <c r="BS128" s="8">
        <v>108.1</v>
      </c>
      <c r="BT128" s="8">
        <v>11.6</v>
      </c>
      <c r="BU128" s="9">
        <v>270</v>
      </c>
      <c r="BV128" s="10">
        <v>2.14</v>
      </c>
      <c r="BW128" s="11">
        <v>61.7</v>
      </c>
      <c r="BX128" s="12">
        <v>0.61699999999999999</v>
      </c>
      <c r="BY128" s="8">
        <v>264.7519582245431</v>
      </c>
      <c r="BZ128" s="1"/>
      <c r="CA128" s="8">
        <v>156</v>
      </c>
      <c r="CB128" s="8">
        <v>0</v>
      </c>
      <c r="CC128" s="8">
        <v>6.9</v>
      </c>
      <c r="CD128" s="8">
        <v>155</v>
      </c>
      <c r="CE128" s="8">
        <v>19.899999999999999</v>
      </c>
      <c r="CF128" s="9">
        <v>203</v>
      </c>
      <c r="CG128" s="10">
        <v>2.31</v>
      </c>
      <c r="CH128" s="11">
        <v>41.9</v>
      </c>
      <c r="CI128" s="12">
        <v>0.41899999999999998</v>
      </c>
      <c r="CJ128" s="8">
        <v>268.50258175559384</v>
      </c>
      <c r="CK128" s="1"/>
      <c r="CL128" s="8">
        <v>229.1</v>
      </c>
      <c r="CM128" s="8">
        <v>0</v>
      </c>
      <c r="CN128" s="8">
        <v>2.6</v>
      </c>
      <c r="CO128" s="8">
        <v>391.2</v>
      </c>
      <c r="CP128" s="8">
        <v>2.7</v>
      </c>
      <c r="CQ128" s="9">
        <v>453</v>
      </c>
      <c r="CR128" s="10">
        <v>2.0499999999999998</v>
      </c>
      <c r="CS128" s="11">
        <v>47.8</v>
      </c>
      <c r="CT128" s="12">
        <v>0.47799999999999998</v>
      </c>
      <c r="CU128" s="8">
        <v>438.88888888888886</v>
      </c>
      <c r="CV128" s="1"/>
      <c r="CW128" s="8">
        <v>345.8</v>
      </c>
      <c r="CX128" s="8">
        <v>0</v>
      </c>
      <c r="CY128" s="8">
        <v>0</v>
      </c>
      <c r="CZ128" s="8">
        <v>368.6</v>
      </c>
      <c r="DA128" s="8">
        <v>2.9</v>
      </c>
      <c r="DB128" s="9">
        <v>306</v>
      </c>
      <c r="DC128" s="10">
        <v>4.49</v>
      </c>
      <c r="DD128" s="11">
        <v>22.2</v>
      </c>
      <c r="DE128" s="12">
        <v>0.222</v>
      </c>
      <c r="DF128" s="8">
        <v>444.47300771208228</v>
      </c>
      <c r="DG128" s="1"/>
      <c r="DH128" s="8">
        <v>800.6</v>
      </c>
      <c r="DI128" s="8">
        <v>0</v>
      </c>
      <c r="DJ128" s="8">
        <v>0</v>
      </c>
      <c r="DK128" s="8">
        <v>1609.7</v>
      </c>
      <c r="DL128" s="8">
        <v>206</v>
      </c>
      <c r="DM128" s="9">
        <v>600</v>
      </c>
      <c r="DN128" s="10">
        <v>1.73</v>
      </c>
      <c r="DO128" s="11">
        <v>57.7</v>
      </c>
      <c r="DP128" s="12">
        <v>0.57700000000000007</v>
      </c>
      <c r="DQ128" s="8">
        <v>1892.6713947990547</v>
      </c>
      <c r="DR128" s="43"/>
      <c r="DS128" s="8">
        <v>1651.4</v>
      </c>
      <c r="DT128" s="8">
        <v>0</v>
      </c>
      <c r="DU128" s="8">
        <v>0</v>
      </c>
      <c r="DV128" s="8">
        <v>3701.6</v>
      </c>
      <c r="DW128" s="8">
        <v>385</v>
      </c>
      <c r="DX128" s="9">
        <v>710</v>
      </c>
      <c r="DY128" s="10">
        <v>1.85</v>
      </c>
      <c r="DZ128" s="11">
        <v>53.7</v>
      </c>
      <c r="EA128" s="12">
        <v>0.53700000000000003</v>
      </c>
      <c r="EB128" s="8">
        <v>3566.7386609071277</v>
      </c>
      <c r="EC128" s="1"/>
      <c r="ED128" s="8">
        <v>4272</v>
      </c>
      <c r="EE128" s="8">
        <v>0</v>
      </c>
      <c r="EF128" s="8">
        <v>0</v>
      </c>
      <c r="EG128" s="8">
        <v>3484</v>
      </c>
      <c r="EH128" s="8">
        <v>124</v>
      </c>
      <c r="EI128" s="40">
        <v>121</v>
      </c>
      <c r="EJ128" s="10">
        <v>4.0599999999999996</v>
      </c>
      <c r="EK128" s="11">
        <v>24.4</v>
      </c>
      <c r="EL128" s="12">
        <v>0.24399999999999999</v>
      </c>
      <c r="EM128" s="8">
        <v>5650.7936507936511</v>
      </c>
      <c r="EN128" s="1"/>
      <c r="EO128" s="8">
        <v>13458</v>
      </c>
      <c r="EP128" s="8">
        <v>0</v>
      </c>
      <c r="EQ128" s="8">
        <v>0</v>
      </c>
      <c r="ER128" s="8">
        <v>1478</v>
      </c>
      <c r="ES128" s="8">
        <v>53</v>
      </c>
      <c r="ET128" s="9">
        <v>120</v>
      </c>
      <c r="EU128" s="10">
        <v>9.0299999999999994</v>
      </c>
      <c r="EV128" s="11">
        <v>11</v>
      </c>
      <c r="EW128" s="12">
        <v>0.11</v>
      </c>
      <c r="EX128" s="8">
        <v>15121.348314606741</v>
      </c>
      <c r="EY128" s="1"/>
      <c r="EZ128" s="8">
        <v>47240</v>
      </c>
      <c r="FA128" s="8">
        <v>0</v>
      </c>
      <c r="FB128" s="8">
        <v>0</v>
      </c>
      <c r="FC128" s="8">
        <v>24578</v>
      </c>
      <c r="FD128" s="8">
        <v>9811</v>
      </c>
      <c r="FE128" s="9">
        <v>37</v>
      </c>
      <c r="FF128" s="10">
        <v>8.76</v>
      </c>
      <c r="FG128" s="11">
        <v>11.4</v>
      </c>
      <c r="FH128" s="12">
        <v>0.114</v>
      </c>
      <c r="FI128" s="8">
        <v>53318.284424379235</v>
      </c>
    </row>
    <row r="129" spans="1:165" x14ac:dyDescent="0.25">
      <c r="A129" s="9" t="s">
        <v>152</v>
      </c>
      <c r="B129" s="9" t="s">
        <v>268</v>
      </c>
      <c r="C129" s="27">
        <v>19.727</v>
      </c>
      <c r="D129" s="27">
        <v>9.7929999999999993</v>
      </c>
      <c r="E129" s="27">
        <v>0.56399999999999995</v>
      </c>
      <c r="F129" s="27">
        <v>17.372</v>
      </c>
      <c r="G129" s="27">
        <v>1.1459999999999999</v>
      </c>
      <c r="H129" s="27">
        <v>11.566000000000001</v>
      </c>
      <c r="I129" s="27">
        <v>6.556</v>
      </c>
      <c r="J129" s="10">
        <v>1.7739201470438068</v>
      </c>
      <c r="K129" s="27">
        <v>30.084</v>
      </c>
      <c r="L129" s="9"/>
      <c r="M129" s="27">
        <v>28.373000000000001</v>
      </c>
      <c r="N129" s="27">
        <v>14.505000000000001</v>
      </c>
      <c r="O129" s="27">
        <v>2.319</v>
      </c>
      <c r="P129" s="27">
        <v>28.204000000000001</v>
      </c>
      <c r="Q129" s="27">
        <v>0</v>
      </c>
      <c r="R129" s="27">
        <v>16.992999999999999</v>
      </c>
      <c r="S129" s="27">
        <v>10.077</v>
      </c>
      <c r="T129" s="10">
        <v>1.9444329541537402</v>
      </c>
      <c r="U129" s="27">
        <v>45.197000000000003</v>
      </c>
      <c r="V129" s="9"/>
      <c r="W129" s="27">
        <v>44.085000000000001</v>
      </c>
      <c r="X129" s="27">
        <v>56.581000000000003</v>
      </c>
      <c r="Y129" s="27">
        <v>0</v>
      </c>
      <c r="Z129" s="27">
        <v>31.879000000000001</v>
      </c>
      <c r="AA129" s="27">
        <v>41.591999999999999</v>
      </c>
      <c r="AB129" s="27">
        <v>2.7829999999999999</v>
      </c>
      <c r="AC129" s="27">
        <v>86.947000000000003</v>
      </c>
      <c r="AD129" s="27">
        <v>13.465</v>
      </c>
      <c r="AE129" s="9">
        <v>1585</v>
      </c>
      <c r="AF129" s="10">
        <v>1.3603818041931142</v>
      </c>
      <c r="AG129" s="27">
        <v>88.46</v>
      </c>
      <c r="AH129" s="9"/>
      <c r="AI129" s="27">
        <v>65.409000000000006</v>
      </c>
      <c r="AJ129" s="27">
        <v>76.539000000000001</v>
      </c>
      <c r="AK129" s="27">
        <v>0</v>
      </c>
      <c r="AL129" s="27">
        <v>43.87</v>
      </c>
      <c r="AM129" s="27">
        <v>51.448999999999998</v>
      </c>
      <c r="AN129" s="27">
        <v>3.5510000000000002</v>
      </c>
      <c r="AO129" s="27">
        <v>169.965</v>
      </c>
      <c r="AP129" s="27">
        <v>22.119</v>
      </c>
      <c r="AQ129" s="9">
        <v>1839</v>
      </c>
      <c r="AR129" s="10">
        <v>1.4876673987832612</v>
      </c>
      <c r="AS129" s="27">
        <v>120.40900000000001</v>
      </c>
      <c r="AT129" s="9"/>
      <c r="AU129" s="27">
        <v>95.875</v>
      </c>
      <c r="AV129" s="27">
        <v>83.885000000000005</v>
      </c>
      <c r="AW129" s="27">
        <v>0</v>
      </c>
      <c r="AX129" s="27">
        <v>55.945999999999998</v>
      </c>
      <c r="AY129" s="27">
        <v>40.954999999999998</v>
      </c>
      <c r="AZ129" s="27">
        <v>3.0009999999999999</v>
      </c>
      <c r="BA129" s="27">
        <v>176.494</v>
      </c>
      <c r="BB129" s="27">
        <v>26.931999999999999</v>
      </c>
      <c r="BC129" s="9">
        <v>1540</v>
      </c>
      <c r="BD129" s="10">
        <v>2.0482236601147603</v>
      </c>
      <c r="BE129" s="27">
        <v>139.83099999999999</v>
      </c>
      <c r="BF129" s="1"/>
      <c r="BG129" s="8">
        <v>138.6</v>
      </c>
      <c r="BH129" s="8">
        <v>62.9</v>
      </c>
      <c r="BI129" s="8">
        <v>272.89999999999998</v>
      </c>
      <c r="BJ129" s="8">
        <v>41.2</v>
      </c>
      <c r="BK129" s="9">
        <v>1750</v>
      </c>
      <c r="BL129" s="10">
        <v>1.81</v>
      </c>
      <c r="BM129" s="11">
        <v>35.9</v>
      </c>
      <c r="BN129" s="12">
        <v>0.35899999999999999</v>
      </c>
      <c r="BO129" s="8">
        <v>216.22464898595942</v>
      </c>
      <c r="BP129" s="1"/>
      <c r="BQ129" s="8">
        <v>189.7</v>
      </c>
      <c r="BR129" s="8">
        <v>119</v>
      </c>
      <c r="BS129" s="8">
        <v>283.5</v>
      </c>
      <c r="BT129" s="8">
        <v>-23</v>
      </c>
      <c r="BU129" s="9">
        <v>1581</v>
      </c>
      <c r="BV129" s="10">
        <v>1.34</v>
      </c>
      <c r="BW129" s="11">
        <v>43.6</v>
      </c>
      <c r="BX129" s="12">
        <v>0.436</v>
      </c>
      <c r="BY129" s="8">
        <v>336.34751773049641</v>
      </c>
      <c r="BZ129" s="1"/>
      <c r="CA129" s="8">
        <v>294.8</v>
      </c>
      <c r="CB129" s="8">
        <v>150.5</v>
      </c>
      <c r="CC129" s="8">
        <v>19.2</v>
      </c>
      <c r="CD129" s="8">
        <v>446</v>
      </c>
      <c r="CE129" s="8">
        <v>-53.3</v>
      </c>
      <c r="CF129" s="9">
        <v>1478</v>
      </c>
      <c r="CG129" s="10">
        <v>1.44</v>
      </c>
      <c r="CH129" s="11">
        <v>47.1</v>
      </c>
      <c r="CI129" s="12">
        <v>0.47100000000000003</v>
      </c>
      <c r="CJ129" s="8">
        <v>557.27788279773165</v>
      </c>
      <c r="CK129" s="1"/>
      <c r="CL129" s="8">
        <v>422.6</v>
      </c>
      <c r="CM129" s="8">
        <v>197.3</v>
      </c>
      <c r="CN129" s="8">
        <v>158.30000000000001</v>
      </c>
      <c r="CO129" s="8">
        <v>851.5</v>
      </c>
      <c r="CP129" s="8">
        <v>3.3</v>
      </c>
      <c r="CQ129" s="9">
        <v>1123</v>
      </c>
      <c r="CR129" s="10">
        <v>1.38</v>
      </c>
      <c r="CS129" s="11">
        <v>53.1</v>
      </c>
      <c r="CT129" s="12">
        <v>0.53100000000000003</v>
      </c>
      <c r="CU129" s="8">
        <v>901.0660980810236</v>
      </c>
      <c r="CV129" s="1"/>
      <c r="CW129" s="8">
        <v>644</v>
      </c>
      <c r="CX129" s="8">
        <v>286</v>
      </c>
      <c r="CY129" s="8">
        <v>274.10000000000002</v>
      </c>
      <c r="CZ129" s="8">
        <v>1627.1</v>
      </c>
      <c r="DA129" s="8">
        <v>11.2</v>
      </c>
      <c r="DB129" s="9">
        <v>1054</v>
      </c>
      <c r="DC129" s="10">
        <v>1.39</v>
      </c>
      <c r="DD129" s="11">
        <v>52.8</v>
      </c>
      <c r="DE129" s="12">
        <v>0.52800000000000002</v>
      </c>
      <c r="DF129" s="8">
        <v>1364.406779661017</v>
      </c>
      <c r="DG129" s="1"/>
      <c r="DH129" s="8">
        <v>880.6</v>
      </c>
      <c r="DI129" s="8">
        <v>538.1</v>
      </c>
      <c r="DJ129" s="8">
        <v>477.6</v>
      </c>
      <c r="DK129" s="8">
        <v>1850.7</v>
      </c>
      <c r="DL129" s="8">
        <v>-380.2</v>
      </c>
      <c r="DM129" s="9">
        <v>699</v>
      </c>
      <c r="DN129" s="10">
        <v>1.08</v>
      </c>
      <c r="DO129" s="11">
        <v>55.1</v>
      </c>
      <c r="DP129" s="12">
        <v>0.55100000000000005</v>
      </c>
      <c r="DQ129" s="8">
        <v>1961.2472160356349</v>
      </c>
      <c r="DR129" s="1"/>
      <c r="DS129" s="8">
        <v>1811.1</v>
      </c>
      <c r="DT129" s="8">
        <v>915.7</v>
      </c>
      <c r="DU129" s="8">
        <v>860.2</v>
      </c>
      <c r="DV129" s="8">
        <v>2355.3000000000002</v>
      </c>
      <c r="DW129" s="8">
        <v>-433.4</v>
      </c>
      <c r="DX129" s="9">
        <v>560</v>
      </c>
      <c r="DY129" s="10">
        <v>1.34</v>
      </c>
      <c r="DZ129" s="11">
        <v>41.4</v>
      </c>
      <c r="EA129" s="12">
        <v>0.41399999999999998</v>
      </c>
      <c r="EB129" s="8">
        <v>3090.614334470989</v>
      </c>
      <c r="EC129" s="1"/>
      <c r="ED129" s="8">
        <v>4584</v>
      </c>
      <c r="EE129" s="8">
        <v>1912</v>
      </c>
      <c r="EF129" s="8">
        <v>2113</v>
      </c>
      <c r="EG129" s="8">
        <v>3858</v>
      </c>
      <c r="EH129" s="8">
        <v>-2131</v>
      </c>
      <c r="EI129" s="40">
        <v>439</v>
      </c>
      <c r="EJ129" s="10">
        <v>2.59</v>
      </c>
      <c r="EK129" s="11">
        <v>35.700000000000003</v>
      </c>
      <c r="EL129" s="12">
        <v>0.35700000000000004</v>
      </c>
      <c r="EM129" s="8">
        <v>7129.0824261275275</v>
      </c>
      <c r="EN129" s="1"/>
      <c r="EO129" s="8">
        <v>18741</v>
      </c>
      <c r="EP129" s="8">
        <v>11100</v>
      </c>
      <c r="EQ129" s="8">
        <v>788</v>
      </c>
      <c r="ER129" s="8">
        <v>18110</v>
      </c>
      <c r="ES129" s="8">
        <v>2637</v>
      </c>
      <c r="ET129" s="9">
        <v>746</v>
      </c>
      <c r="EU129" s="10">
        <v>1.68</v>
      </c>
      <c r="EV129" s="11">
        <v>37.9</v>
      </c>
      <c r="EW129" s="12">
        <v>0.379</v>
      </c>
      <c r="EX129" s="8">
        <v>30178.743961352659</v>
      </c>
      <c r="EY129" s="1"/>
      <c r="EZ129" s="8">
        <v>98947</v>
      </c>
      <c r="FA129" s="8">
        <v>32410</v>
      </c>
      <c r="FB129" s="8">
        <v>2517</v>
      </c>
      <c r="FC129" s="8">
        <v>109064</v>
      </c>
      <c r="FD129" s="8">
        <v>47911</v>
      </c>
      <c r="FE129" s="9">
        <v>1031</v>
      </c>
      <c r="FF129" s="10">
        <v>1.87</v>
      </c>
      <c r="FG129" s="11">
        <v>49</v>
      </c>
      <c r="FH129" s="12">
        <v>0.49</v>
      </c>
      <c r="FI129" s="8">
        <v>194013.72549019608</v>
      </c>
    </row>
    <row r="130" spans="1:165" x14ac:dyDescent="0.25">
      <c r="A130" s="9" t="s">
        <v>60</v>
      </c>
      <c r="B130" s="9" t="s">
        <v>280</v>
      </c>
      <c r="C130" s="27">
        <v>37.118000000000002</v>
      </c>
      <c r="D130" s="27">
        <v>27.791</v>
      </c>
      <c r="E130" s="27">
        <v>4.2110000000000003</v>
      </c>
      <c r="F130" s="27">
        <v>54.563000000000002</v>
      </c>
      <c r="G130" s="27">
        <v>0.53600000000000003</v>
      </c>
      <c r="H130" s="27">
        <v>16.067</v>
      </c>
      <c r="I130" s="27">
        <v>13.663</v>
      </c>
      <c r="J130" s="10">
        <v>1.9633334532762405</v>
      </c>
      <c r="K130" s="27">
        <v>69.12</v>
      </c>
      <c r="L130" s="9"/>
      <c r="M130" s="27">
        <v>51.091000000000001</v>
      </c>
      <c r="N130" s="27">
        <v>47.533000000000001</v>
      </c>
      <c r="O130" s="27">
        <v>3.1890000000000001</v>
      </c>
      <c r="P130" s="27">
        <v>81.537000000000006</v>
      </c>
      <c r="Q130" s="27">
        <v>0</v>
      </c>
      <c r="R130" s="27">
        <v>20.276</v>
      </c>
      <c r="S130" s="27">
        <v>9.0869999999999997</v>
      </c>
      <c r="T130" s="10">
        <v>1.7153766856710075</v>
      </c>
      <c r="U130" s="27">
        <v>101.813</v>
      </c>
      <c r="V130" s="9"/>
      <c r="W130" s="27">
        <v>61.905999999999999</v>
      </c>
      <c r="X130" s="27">
        <v>98.123000000000005</v>
      </c>
      <c r="Y130" s="27">
        <v>0.03</v>
      </c>
      <c r="Z130" s="27">
        <v>34.924999999999997</v>
      </c>
      <c r="AA130" s="27">
        <v>50.747999999999998</v>
      </c>
      <c r="AB130" s="27">
        <v>20.423999999999999</v>
      </c>
      <c r="AC130" s="27">
        <v>142.42099999999999</v>
      </c>
      <c r="AD130" s="27">
        <v>22.891999999999999</v>
      </c>
      <c r="AE130" s="9">
        <v>609</v>
      </c>
      <c r="AF130" s="10">
        <v>1.9335343264759202</v>
      </c>
      <c r="AG130" s="27">
        <v>133.078</v>
      </c>
      <c r="AH130" s="9"/>
      <c r="AI130" s="27">
        <v>114.471</v>
      </c>
      <c r="AJ130" s="27">
        <v>190.18799999999999</v>
      </c>
      <c r="AK130" s="27">
        <v>0.46100000000000002</v>
      </c>
      <c r="AL130" s="27">
        <v>53.088999999999999</v>
      </c>
      <c r="AM130" s="27">
        <v>106.032</v>
      </c>
      <c r="AN130" s="27">
        <v>23.234999999999999</v>
      </c>
      <c r="AO130" s="27">
        <v>286.23700000000002</v>
      </c>
      <c r="AP130" s="27">
        <v>51.063000000000002</v>
      </c>
      <c r="AQ130" s="9">
        <v>628</v>
      </c>
      <c r="AR130" s="10">
        <v>1.7936849253055682</v>
      </c>
      <c r="AS130" s="27">
        <v>243.738</v>
      </c>
      <c r="AT130" s="9"/>
      <c r="AU130" s="27">
        <v>180.30699999999999</v>
      </c>
      <c r="AV130" s="27">
        <v>353.64299999999997</v>
      </c>
      <c r="AW130" s="27">
        <v>0</v>
      </c>
      <c r="AX130" s="27">
        <v>75.944000000000003</v>
      </c>
      <c r="AY130" s="27">
        <v>182.511</v>
      </c>
      <c r="AZ130" s="27">
        <v>66.769000000000005</v>
      </c>
      <c r="BA130" s="27">
        <v>472.33699999999999</v>
      </c>
      <c r="BB130" s="27">
        <v>64.548000000000002</v>
      </c>
      <c r="BC130" s="9">
        <v>662</v>
      </c>
      <c r="BD130" s="10">
        <v>1.9376530729654651</v>
      </c>
      <c r="BE130" s="27">
        <v>429.58699999999999</v>
      </c>
      <c r="BF130" s="1"/>
      <c r="BG130" s="8">
        <v>377.4</v>
      </c>
      <c r="BH130" s="8">
        <v>94.2</v>
      </c>
      <c r="BI130" s="8">
        <v>542.5</v>
      </c>
      <c r="BJ130" s="8">
        <v>80</v>
      </c>
      <c r="BK130" s="9">
        <v>1374</v>
      </c>
      <c r="BL130" s="10">
        <v>1.88</v>
      </c>
      <c r="BM130" s="11">
        <v>53.5</v>
      </c>
      <c r="BN130" s="12">
        <v>0.53500000000000003</v>
      </c>
      <c r="BO130" s="8">
        <v>811.61290322580646</v>
      </c>
      <c r="BP130" s="1"/>
      <c r="BQ130" s="8">
        <v>519.5</v>
      </c>
      <c r="BR130" s="8">
        <v>440.6</v>
      </c>
      <c r="BS130" s="8">
        <v>1253.7</v>
      </c>
      <c r="BT130" s="8">
        <v>76.400000000000006</v>
      </c>
      <c r="BU130" s="9">
        <v>1465</v>
      </c>
      <c r="BV130" s="10">
        <v>1.43</v>
      </c>
      <c r="BW130" s="11">
        <v>60.4</v>
      </c>
      <c r="BX130" s="12">
        <v>0.60399999999999998</v>
      </c>
      <c r="BY130" s="8">
        <v>1311.8686868686868</v>
      </c>
      <c r="BZ130" s="1"/>
      <c r="CA130" s="8">
        <v>961.4</v>
      </c>
      <c r="CB130" s="8">
        <v>591.29999999999995</v>
      </c>
      <c r="CC130" s="8">
        <v>380.2</v>
      </c>
      <c r="CD130" s="8">
        <v>1734.6</v>
      </c>
      <c r="CE130" s="8">
        <v>230.4</v>
      </c>
      <c r="CF130" s="9">
        <v>1638</v>
      </c>
      <c r="CG130" s="10">
        <v>1.34</v>
      </c>
      <c r="CH130" s="11">
        <v>56.3</v>
      </c>
      <c r="CI130" s="12">
        <v>0.56299999999999994</v>
      </c>
      <c r="CJ130" s="8">
        <v>2199.9999999999995</v>
      </c>
      <c r="CK130" s="1"/>
      <c r="CL130" s="8">
        <v>1483</v>
      </c>
      <c r="CM130" s="8">
        <v>894.3</v>
      </c>
      <c r="CN130" s="8">
        <v>942</v>
      </c>
      <c r="CO130" s="8">
        <v>1479</v>
      </c>
      <c r="CP130" s="8">
        <v>167</v>
      </c>
      <c r="CQ130" s="9">
        <v>1700</v>
      </c>
      <c r="CR130" s="10">
        <v>0.77</v>
      </c>
      <c r="CS130" s="11">
        <v>55.9</v>
      </c>
      <c r="CT130" s="12">
        <v>0.55899999999999994</v>
      </c>
      <c r="CU130" s="8">
        <v>3362.8117913832193</v>
      </c>
      <c r="CV130" s="1"/>
      <c r="CW130" s="8">
        <v>1903</v>
      </c>
      <c r="CX130" s="8">
        <v>1096.5</v>
      </c>
      <c r="CY130" s="8">
        <v>1427</v>
      </c>
      <c r="CZ130" s="8">
        <v>2913.8</v>
      </c>
      <c r="DA130" s="8">
        <v>311.60000000000002</v>
      </c>
      <c r="DB130" s="9">
        <v>1760</v>
      </c>
      <c r="DC130" s="10">
        <v>1.07</v>
      </c>
      <c r="DD130" s="11">
        <v>64.7</v>
      </c>
      <c r="DE130" s="12">
        <v>0.64700000000000002</v>
      </c>
      <c r="DF130" s="8">
        <v>5390.934844192635</v>
      </c>
      <c r="DG130" s="1"/>
      <c r="DH130" s="8">
        <v>3275.2</v>
      </c>
      <c r="DI130" s="8">
        <v>1667.5</v>
      </c>
      <c r="DJ130" s="8">
        <v>1638.7</v>
      </c>
      <c r="DK130" s="8">
        <v>2860.2</v>
      </c>
      <c r="DL130" s="8">
        <v>123.7</v>
      </c>
      <c r="DM130" s="9">
        <v>1156</v>
      </c>
      <c r="DN130" s="10">
        <v>0.93</v>
      </c>
      <c r="DO130" s="11">
        <v>71.400000000000006</v>
      </c>
      <c r="DP130" s="12">
        <v>0.71400000000000008</v>
      </c>
      <c r="DQ130" s="8">
        <v>11451.748251748255</v>
      </c>
      <c r="DR130" s="1"/>
      <c r="DS130" s="8">
        <v>3708.6</v>
      </c>
      <c r="DT130" s="8">
        <v>2906</v>
      </c>
      <c r="DU130" s="8">
        <v>2792.2</v>
      </c>
      <c r="DV130" s="8">
        <v>11479.6</v>
      </c>
      <c r="DW130" s="8">
        <v>-2511.8000000000002</v>
      </c>
      <c r="DX130" s="9">
        <v>1200</v>
      </c>
      <c r="DY130" s="10">
        <v>0.64</v>
      </c>
      <c r="DZ130" s="11">
        <v>73.599999999999994</v>
      </c>
      <c r="EA130" s="12">
        <v>0.73599999999999999</v>
      </c>
      <c r="EB130" s="8">
        <v>14047.727272727272</v>
      </c>
      <c r="EC130" s="1"/>
      <c r="ED130" s="8">
        <v>33350</v>
      </c>
      <c r="EE130" s="8">
        <v>27868</v>
      </c>
      <c r="EF130" s="8">
        <v>15937</v>
      </c>
      <c r="EG130" s="8">
        <v>16165</v>
      </c>
      <c r="EH130" s="8">
        <v>8197</v>
      </c>
      <c r="EI130" s="40">
        <v>300</v>
      </c>
      <c r="EJ130" s="10">
        <v>0.71</v>
      </c>
      <c r="EK130" s="11">
        <v>43.3</v>
      </c>
      <c r="EL130" s="12">
        <v>0.433</v>
      </c>
      <c r="EM130" s="8">
        <v>58818.34215167549</v>
      </c>
      <c r="EN130" s="1"/>
      <c r="EO130" s="8">
        <v>163113</v>
      </c>
      <c r="EP130" s="8">
        <v>94299</v>
      </c>
      <c r="EQ130" s="8">
        <v>53268</v>
      </c>
      <c r="ER130" s="8">
        <v>91232</v>
      </c>
      <c r="ES130" s="8">
        <v>30148</v>
      </c>
      <c r="ET130" s="9">
        <v>788</v>
      </c>
      <c r="EU130" s="10">
        <v>1.57</v>
      </c>
      <c r="EV130" s="11">
        <v>12.8</v>
      </c>
      <c r="EW130" s="12">
        <v>0.128</v>
      </c>
      <c r="EX130" s="8">
        <v>187056.19266055047</v>
      </c>
      <c r="EY130" s="1"/>
      <c r="EZ130" s="8">
        <v>459240</v>
      </c>
      <c r="FA130" s="8">
        <v>22799</v>
      </c>
      <c r="FB130" s="8">
        <v>374945</v>
      </c>
      <c r="FC130" s="8">
        <v>298243</v>
      </c>
      <c r="FD130" s="8">
        <v>-7455</v>
      </c>
      <c r="FE130" s="9">
        <v>268</v>
      </c>
      <c r="FF130" s="10">
        <v>2.35</v>
      </c>
      <c r="FG130" s="11">
        <v>10.4</v>
      </c>
      <c r="FH130" s="12">
        <v>0.10400000000000001</v>
      </c>
      <c r="FI130" s="8">
        <v>512544.64285714284</v>
      </c>
    </row>
    <row r="131" spans="1:165" x14ac:dyDescent="0.25">
      <c r="A131" s="9" t="s">
        <v>153</v>
      </c>
      <c r="B131" s="9" t="s">
        <v>271</v>
      </c>
      <c r="C131" s="27">
        <v>42.936</v>
      </c>
      <c r="D131" s="27">
        <v>53.89</v>
      </c>
      <c r="E131" s="27">
        <v>24.239000000000001</v>
      </c>
      <c r="F131" s="27">
        <v>69.075000000000003</v>
      </c>
      <c r="G131" s="27">
        <v>2.5030000000000001</v>
      </c>
      <c r="H131" s="27">
        <v>49.487000000000002</v>
      </c>
      <c r="I131" s="27">
        <v>1.008</v>
      </c>
      <c r="J131" s="10">
        <v>1.2817776953052515</v>
      </c>
      <c r="K131" s="27">
        <v>121.065</v>
      </c>
      <c r="L131" s="9"/>
      <c r="M131" s="27">
        <v>40.530999999999999</v>
      </c>
      <c r="N131" s="27">
        <v>52.087000000000003</v>
      </c>
      <c r="O131" s="27">
        <v>33.463999999999999</v>
      </c>
      <c r="P131" s="27">
        <v>73.900999999999996</v>
      </c>
      <c r="Q131" s="27">
        <v>3.1720000000000002</v>
      </c>
      <c r="R131" s="27">
        <v>49.009</v>
      </c>
      <c r="S131" s="27">
        <v>3.4780000000000002</v>
      </c>
      <c r="T131" s="10">
        <v>1.4187993165281165</v>
      </c>
      <c r="U131" s="27">
        <v>126.08199999999999</v>
      </c>
      <c r="V131" s="9"/>
      <c r="W131" s="27">
        <v>53.247</v>
      </c>
      <c r="X131" s="27">
        <v>109.461</v>
      </c>
      <c r="Y131" s="27">
        <v>0.156</v>
      </c>
      <c r="Z131" s="27">
        <v>56.06</v>
      </c>
      <c r="AA131" s="27">
        <v>94.352999999999994</v>
      </c>
      <c r="AB131" s="27">
        <v>18.077000000000002</v>
      </c>
      <c r="AC131" s="27">
        <v>219.93</v>
      </c>
      <c r="AD131" s="27">
        <v>5.8540000000000001</v>
      </c>
      <c r="AE131" s="9">
        <v>2258</v>
      </c>
      <c r="AF131" s="10">
        <v>1.1601220946869735</v>
      </c>
      <c r="AG131" s="27">
        <v>165.67699999999999</v>
      </c>
      <c r="AH131" s="9"/>
      <c r="AI131" s="27">
        <v>54.127000000000002</v>
      </c>
      <c r="AJ131" s="27">
        <v>154.40199999999999</v>
      </c>
      <c r="AK131" s="27">
        <v>1.97</v>
      </c>
      <c r="AL131" s="27">
        <v>69.61</v>
      </c>
      <c r="AM131" s="27">
        <v>128.42699999999999</v>
      </c>
      <c r="AN131" s="27">
        <v>43.427999999999997</v>
      </c>
      <c r="AO131" s="27">
        <v>339.62799999999999</v>
      </c>
      <c r="AP131" s="27">
        <v>-0.996</v>
      </c>
      <c r="AQ131" s="9">
        <v>1963</v>
      </c>
      <c r="AR131" s="10">
        <v>1.2022549775358764</v>
      </c>
      <c r="AS131" s="27">
        <v>225.982</v>
      </c>
      <c r="AT131" s="9"/>
      <c r="AU131" s="27">
        <v>94.727000000000004</v>
      </c>
      <c r="AV131" s="27">
        <v>261.21699999999998</v>
      </c>
      <c r="AW131" s="27">
        <v>0.59499999999999997</v>
      </c>
      <c r="AX131" s="27">
        <v>88.316000000000003</v>
      </c>
      <c r="AY131" s="27">
        <v>172.286</v>
      </c>
      <c r="AZ131" s="27">
        <v>83.114999999999995</v>
      </c>
      <c r="BA131" s="27">
        <v>541.70799999999997</v>
      </c>
      <c r="BB131" s="27">
        <v>22.131</v>
      </c>
      <c r="BC131" s="9">
        <v>270</v>
      </c>
      <c r="BD131" s="10">
        <v>1.5161823943907224</v>
      </c>
      <c r="BE131" s="27">
        <v>350.12799999999999</v>
      </c>
      <c r="BF131" s="1"/>
      <c r="BG131" s="8">
        <v>161.69999999999999</v>
      </c>
      <c r="BH131" s="8">
        <v>81.400000000000006</v>
      </c>
      <c r="BI131" s="8">
        <v>1000</v>
      </c>
      <c r="BJ131" s="8">
        <v>65.5</v>
      </c>
      <c r="BK131" s="9">
        <v>2276</v>
      </c>
      <c r="BL131" s="10">
        <v>1.55</v>
      </c>
      <c r="BM131" s="11">
        <v>69</v>
      </c>
      <c r="BN131" s="12">
        <v>0.69</v>
      </c>
      <c r="BO131" s="8">
        <v>521.61290322580635</v>
      </c>
      <c r="BP131" s="1"/>
      <c r="BQ131" s="8">
        <v>45.4</v>
      </c>
      <c r="BR131" s="8">
        <v>32.799999999999997</v>
      </c>
      <c r="BS131" s="8">
        <v>455.7</v>
      </c>
      <c r="BT131" s="8">
        <v>1.4</v>
      </c>
      <c r="BU131" s="9">
        <v>561</v>
      </c>
      <c r="BV131" s="10">
        <v>1.31</v>
      </c>
      <c r="BW131" s="11">
        <v>81.900000000000006</v>
      </c>
      <c r="BX131" s="12">
        <v>0.81900000000000006</v>
      </c>
      <c r="BY131" s="8">
        <v>250.82872928176803</v>
      </c>
      <c r="BZ131" s="1"/>
      <c r="CA131" s="8">
        <v>435.7</v>
      </c>
      <c r="CB131" s="8">
        <v>155.69999999999999</v>
      </c>
      <c r="CC131" s="8">
        <v>84.6</v>
      </c>
      <c r="CD131" s="8">
        <v>1923.1</v>
      </c>
      <c r="CE131" s="8">
        <v>179.5</v>
      </c>
      <c r="CF131" s="9">
        <v>4200</v>
      </c>
      <c r="CG131" s="10">
        <v>1.71</v>
      </c>
      <c r="CH131" s="11">
        <v>53</v>
      </c>
      <c r="CI131" s="12">
        <v>0.53</v>
      </c>
      <c r="CJ131" s="8">
        <v>927.02127659574467</v>
      </c>
      <c r="CK131" s="1"/>
      <c r="CL131" s="8">
        <v>834.8</v>
      </c>
      <c r="CM131" s="8">
        <v>256.3</v>
      </c>
      <c r="CN131" s="8">
        <v>309.7</v>
      </c>
      <c r="CO131" s="8">
        <v>2345.1999999999998</v>
      </c>
      <c r="CP131" s="8">
        <v>266</v>
      </c>
      <c r="CQ131" s="9">
        <v>4600</v>
      </c>
      <c r="CR131" s="10">
        <v>1.47</v>
      </c>
      <c r="CS131" s="11">
        <v>49.3</v>
      </c>
      <c r="CT131" s="12">
        <v>0.49299999999999999</v>
      </c>
      <c r="CU131" s="8">
        <v>1646.5483234714002</v>
      </c>
      <c r="CV131" s="1"/>
      <c r="CW131" s="8">
        <v>1647.2</v>
      </c>
      <c r="CX131" s="8">
        <v>440.7</v>
      </c>
      <c r="CY131" s="8">
        <v>475.3</v>
      </c>
      <c r="CZ131" s="8">
        <v>5001.3</v>
      </c>
      <c r="DA131" s="8">
        <v>66.8</v>
      </c>
      <c r="DB131" s="9">
        <v>3220</v>
      </c>
      <c r="DC131" s="10">
        <v>1.42</v>
      </c>
      <c r="DD131" s="11">
        <v>53.8</v>
      </c>
      <c r="DE131" s="12">
        <v>0.53799999999999992</v>
      </c>
      <c r="DF131" s="8">
        <v>3565.3679653679646</v>
      </c>
      <c r="DG131" s="1"/>
      <c r="DH131" s="8">
        <v>2962</v>
      </c>
      <c r="DI131" s="8">
        <v>954.7</v>
      </c>
      <c r="DJ131" s="8">
        <v>1037.5999999999999</v>
      </c>
      <c r="DK131" s="8">
        <v>9537.2999999999993</v>
      </c>
      <c r="DL131" s="8">
        <v>323.5</v>
      </c>
      <c r="DM131" s="9">
        <v>6000</v>
      </c>
      <c r="DN131" s="10">
        <v>1.38</v>
      </c>
      <c r="DO131" s="11">
        <v>48.9</v>
      </c>
      <c r="DP131" s="12">
        <v>0.48899999999999999</v>
      </c>
      <c r="DQ131" s="8">
        <v>5796.4774951076324</v>
      </c>
      <c r="DR131" s="1"/>
      <c r="DS131" s="8">
        <v>2557.8000000000002</v>
      </c>
      <c r="DT131" s="8">
        <v>594</v>
      </c>
      <c r="DU131" s="8">
        <v>25.8</v>
      </c>
      <c r="DV131" s="8">
        <v>10598.4</v>
      </c>
      <c r="DW131" s="8">
        <v>579.6</v>
      </c>
      <c r="DX131" s="9">
        <v>1212</v>
      </c>
      <c r="DY131" s="10">
        <v>1.48</v>
      </c>
      <c r="DZ131" s="11">
        <v>61.4</v>
      </c>
      <c r="EA131" s="12">
        <v>0.61399999999999999</v>
      </c>
      <c r="EB131" s="8">
        <v>6626.4248704663214</v>
      </c>
      <c r="EC131" s="1"/>
      <c r="ED131" s="8" t="s">
        <v>340</v>
      </c>
      <c r="EE131" s="8" t="s">
        <v>340</v>
      </c>
      <c r="EF131" s="8" t="s">
        <v>340</v>
      </c>
      <c r="EG131" s="8" t="s">
        <v>340</v>
      </c>
      <c r="EH131" s="8" t="s">
        <v>340</v>
      </c>
      <c r="EI131" s="8" t="s">
        <v>340</v>
      </c>
      <c r="EJ131" s="8" t="s">
        <v>340</v>
      </c>
      <c r="EK131" s="8" t="s">
        <v>340</v>
      </c>
      <c r="EL131" s="8" t="s">
        <v>340</v>
      </c>
      <c r="EM131" s="8" t="s">
        <v>340</v>
      </c>
      <c r="EN131" s="1"/>
      <c r="EO131" s="8" t="s">
        <v>340</v>
      </c>
      <c r="EP131" s="8" t="s">
        <v>340</v>
      </c>
      <c r="EQ131" s="8" t="s">
        <v>340</v>
      </c>
      <c r="ER131" s="8" t="s">
        <v>340</v>
      </c>
      <c r="ES131" s="8" t="s">
        <v>340</v>
      </c>
      <c r="ET131" s="8" t="s">
        <v>340</v>
      </c>
      <c r="EU131" s="8" t="s">
        <v>340</v>
      </c>
      <c r="EV131" s="8" t="s">
        <v>340</v>
      </c>
      <c r="EW131" s="8" t="s">
        <v>340</v>
      </c>
      <c r="EX131" s="8" t="s">
        <v>340</v>
      </c>
      <c r="EY131" s="1"/>
      <c r="EZ131" s="8" t="s">
        <v>340</v>
      </c>
      <c r="FA131" s="8" t="s">
        <v>340</v>
      </c>
      <c r="FB131" s="8" t="s">
        <v>340</v>
      </c>
      <c r="FC131" s="8" t="s">
        <v>340</v>
      </c>
      <c r="FD131" s="8" t="s">
        <v>340</v>
      </c>
      <c r="FE131" s="8" t="s">
        <v>340</v>
      </c>
      <c r="FF131" s="8" t="s">
        <v>340</v>
      </c>
      <c r="FG131" s="8" t="s">
        <v>340</v>
      </c>
      <c r="FH131" s="8" t="s">
        <v>340</v>
      </c>
      <c r="FI131" s="8" t="s">
        <v>340</v>
      </c>
    </row>
    <row r="132" spans="1:165" x14ac:dyDescent="0.25">
      <c r="A132" s="9" t="s">
        <v>154</v>
      </c>
      <c r="B132" s="9" t="s">
        <v>266</v>
      </c>
      <c r="C132" s="27">
        <v>5.4960000000000004</v>
      </c>
      <c r="D132" s="27">
        <v>5.3040000000000003</v>
      </c>
      <c r="E132" s="27">
        <v>4.4219999999999997</v>
      </c>
      <c r="F132" s="27">
        <v>10.215</v>
      </c>
      <c r="G132" s="27">
        <v>0</v>
      </c>
      <c r="H132" s="27">
        <v>5.0069999999999997</v>
      </c>
      <c r="I132" s="27">
        <v>1.3720000000000001</v>
      </c>
      <c r="J132" s="10">
        <v>1.9259049773755657</v>
      </c>
      <c r="K132" s="27">
        <v>15.222</v>
      </c>
      <c r="L132" s="9"/>
      <c r="M132" s="27">
        <v>12.715999999999999</v>
      </c>
      <c r="N132" s="27">
        <v>7.9160000000000004</v>
      </c>
      <c r="O132" s="27">
        <v>4.6879999999999997</v>
      </c>
      <c r="P132" s="27">
        <v>12.72</v>
      </c>
      <c r="Q132" s="27">
        <v>0</v>
      </c>
      <c r="R132" s="27">
        <v>12.6</v>
      </c>
      <c r="S132" s="27">
        <v>3.9510000000000001</v>
      </c>
      <c r="T132" s="10">
        <v>1.6068721576553815</v>
      </c>
      <c r="U132" s="27">
        <v>25.32</v>
      </c>
      <c r="V132" s="9"/>
      <c r="W132" s="27">
        <v>116.952</v>
      </c>
      <c r="X132" s="27">
        <v>20.256</v>
      </c>
      <c r="Y132" s="27">
        <v>0</v>
      </c>
      <c r="Z132" s="27">
        <v>131.77600000000001</v>
      </c>
      <c r="AA132" s="27">
        <v>14.167999999999999</v>
      </c>
      <c r="AB132" s="27">
        <v>20.911999999999999</v>
      </c>
      <c r="AC132" s="27">
        <v>55.731000000000002</v>
      </c>
      <c r="AD132" s="27">
        <v>4.1890000000000001</v>
      </c>
      <c r="AE132" s="9">
        <v>206</v>
      </c>
      <c r="AF132" s="10">
        <v>1.4297007340485601</v>
      </c>
      <c r="AG132" s="27">
        <v>152.03200000000001</v>
      </c>
      <c r="AH132" s="9"/>
      <c r="AI132" s="27">
        <v>64.683000000000007</v>
      </c>
      <c r="AJ132" s="27">
        <v>55.445</v>
      </c>
      <c r="AK132" s="27">
        <v>45.594999999999999</v>
      </c>
      <c r="AL132" s="27">
        <v>26.707000000000001</v>
      </c>
      <c r="AM132" s="27">
        <v>43.594000000000001</v>
      </c>
      <c r="AN132" s="27">
        <v>19.47</v>
      </c>
      <c r="AO132" s="27">
        <v>124.026</v>
      </c>
      <c r="AP132" s="27">
        <v>8.484</v>
      </c>
      <c r="AQ132" s="9">
        <v>228</v>
      </c>
      <c r="AR132" s="10">
        <v>1.2718493370647337</v>
      </c>
      <c r="AS132" s="27">
        <v>127.747</v>
      </c>
      <c r="AT132" s="9"/>
      <c r="AU132" s="27">
        <v>69.111999999999995</v>
      </c>
      <c r="AV132" s="27">
        <v>87.430999999999997</v>
      </c>
      <c r="AW132" s="27">
        <v>0</v>
      </c>
      <c r="AX132" s="27">
        <v>31.07</v>
      </c>
      <c r="AY132" s="27">
        <v>29.643999999999998</v>
      </c>
      <c r="AZ132" s="27">
        <v>19.745000000000001</v>
      </c>
      <c r="BA132" s="27">
        <v>78.58</v>
      </c>
      <c r="BB132" s="27">
        <v>0.90700000000000003</v>
      </c>
      <c r="BC132" s="9">
        <v>208</v>
      </c>
      <c r="BD132" s="10">
        <v>2.9493658075833222</v>
      </c>
      <c r="BE132" s="27">
        <v>118.501</v>
      </c>
      <c r="BF132" s="1"/>
      <c r="BG132" s="8">
        <v>100.1</v>
      </c>
      <c r="BH132" s="8">
        <v>36</v>
      </c>
      <c r="BI132" s="8">
        <v>178.1</v>
      </c>
      <c r="BJ132" s="8">
        <v>11.4</v>
      </c>
      <c r="BK132" s="9">
        <v>255</v>
      </c>
      <c r="BL132" s="10">
        <v>1.35</v>
      </c>
      <c r="BM132" s="11">
        <v>45</v>
      </c>
      <c r="BN132" s="12">
        <v>0.45</v>
      </c>
      <c r="BO132" s="8">
        <v>181.99999999999997</v>
      </c>
      <c r="BP132" s="1"/>
      <c r="BQ132" s="8">
        <v>120.6</v>
      </c>
      <c r="BR132" s="8">
        <v>50.3</v>
      </c>
      <c r="BS132" s="8">
        <v>306.5</v>
      </c>
      <c r="BT132" s="8">
        <v>8.5</v>
      </c>
      <c r="BU132" s="9">
        <v>300</v>
      </c>
      <c r="BV132" s="10">
        <v>1.55</v>
      </c>
      <c r="BW132" s="11">
        <v>60.5</v>
      </c>
      <c r="BX132" s="12">
        <v>0.60499999999999998</v>
      </c>
      <c r="BY132" s="8">
        <v>305.31645569620252</v>
      </c>
      <c r="BZ132" s="1"/>
      <c r="CA132" s="8">
        <v>92.5</v>
      </c>
      <c r="CB132" s="8">
        <v>62.9</v>
      </c>
      <c r="CC132" s="8">
        <v>3.4</v>
      </c>
      <c r="CD132" s="8">
        <v>195.8</v>
      </c>
      <c r="CE132" s="8">
        <v>-115.8</v>
      </c>
      <c r="CF132" s="9">
        <v>330</v>
      </c>
      <c r="CG132" s="10">
        <v>1.4</v>
      </c>
      <c r="CH132" s="11">
        <v>14</v>
      </c>
      <c r="CI132" s="12">
        <v>0.14000000000000001</v>
      </c>
      <c r="CJ132" s="8">
        <v>107.55813953488372</v>
      </c>
      <c r="CK132" s="1"/>
      <c r="CL132" s="8" t="s">
        <v>340</v>
      </c>
      <c r="CM132" s="8" t="s">
        <v>340</v>
      </c>
      <c r="CN132" s="8" t="s">
        <v>340</v>
      </c>
      <c r="CO132" s="8" t="s">
        <v>340</v>
      </c>
      <c r="CP132" s="8" t="s">
        <v>340</v>
      </c>
      <c r="CQ132" s="8" t="s">
        <v>340</v>
      </c>
      <c r="CR132" s="8" t="s">
        <v>340</v>
      </c>
      <c r="CS132" s="8" t="s">
        <v>340</v>
      </c>
      <c r="CT132" s="12" t="s">
        <v>340</v>
      </c>
      <c r="CU132" s="8" t="s">
        <v>340</v>
      </c>
      <c r="CV132" s="42"/>
      <c r="CW132" s="8" t="s">
        <v>340</v>
      </c>
      <c r="CX132" s="8" t="s">
        <v>340</v>
      </c>
      <c r="CY132" s="8" t="s">
        <v>340</v>
      </c>
      <c r="CZ132" s="8" t="s">
        <v>340</v>
      </c>
      <c r="DA132" s="8" t="s">
        <v>340</v>
      </c>
      <c r="DB132" s="8" t="s">
        <v>340</v>
      </c>
      <c r="DC132" s="8" t="s">
        <v>340</v>
      </c>
      <c r="DD132" s="8" t="s">
        <v>340</v>
      </c>
      <c r="DE132" s="12" t="s">
        <v>340</v>
      </c>
      <c r="DF132" s="8" t="s">
        <v>340</v>
      </c>
      <c r="DG132" s="48"/>
      <c r="DH132" s="8" t="s">
        <v>340</v>
      </c>
      <c r="DI132" s="8" t="s">
        <v>340</v>
      </c>
      <c r="DJ132" s="8" t="s">
        <v>340</v>
      </c>
      <c r="DK132" s="8" t="s">
        <v>340</v>
      </c>
      <c r="DL132" s="8" t="s">
        <v>340</v>
      </c>
      <c r="DM132" s="8" t="s">
        <v>340</v>
      </c>
      <c r="DN132" s="8" t="s">
        <v>340</v>
      </c>
      <c r="DO132" s="8" t="s">
        <v>340</v>
      </c>
      <c r="DP132" s="12" t="s">
        <v>340</v>
      </c>
      <c r="DQ132" s="8" t="s">
        <v>340</v>
      </c>
      <c r="DR132" s="48"/>
      <c r="DS132" s="8" t="s">
        <v>340</v>
      </c>
      <c r="DT132" s="8" t="s">
        <v>340</v>
      </c>
      <c r="DU132" s="8" t="s">
        <v>340</v>
      </c>
      <c r="DV132" s="8" t="s">
        <v>340</v>
      </c>
      <c r="DW132" s="8" t="s">
        <v>340</v>
      </c>
      <c r="DX132" s="8" t="s">
        <v>340</v>
      </c>
      <c r="DY132" s="8" t="s">
        <v>340</v>
      </c>
      <c r="DZ132" s="8" t="s">
        <v>340</v>
      </c>
      <c r="EA132" s="12" t="s">
        <v>340</v>
      </c>
      <c r="EB132" s="8" t="s">
        <v>340</v>
      </c>
      <c r="EC132" s="1"/>
      <c r="ED132" s="47" t="s">
        <v>340</v>
      </c>
      <c r="EE132" s="47" t="s">
        <v>340</v>
      </c>
      <c r="EF132" s="47" t="s">
        <v>340</v>
      </c>
      <c r="EG132" s="47" t="s">
        <v>340</v>
      </c>
      <c r="EH132" s="47" t="s">
        <v>340</v>
      </c>
      <c r="EI132" s="47" t="s">
        <v>340</v>
      </c>
      <c r="EJ132" s="47" t="s">
        <v>340</v>
      </c>
      <c r="EK132" s="47" t="s">
        <v>340</v>
      </c>
      <c r="EL132" s="47" t="s">
        <v>340</v>
      </c>
      <c r="EM132" s="47" t="s">
        <v>340</v>
      </c>
      <c r="EN132" s="1"/>
      <c r="EO132" s="8" t="s">
        <v>340</v>
      </c>
      <c r="EP132" s="8" t="s">
        <v>340</v>
      </c>
      <c r="EQ132" s="8" t="s">
        <v>340</v>
      </c>
      <c r="ER132" s="8" t="s">
        <v>340</v>
      </c>
      <c r="ES132" s="8" t="s">
        <v>340</v>
      </c>
      <c r="ET132" s="8" t="s">
        <v>340</v>
      </c>
      <c r="EU132" s="8" t="s">
        <v>340</v>
      </c>
      <c r="EV132" s="8" t="s">
        <v>340</v>
      </c>
      <c r="EW132" s="8" t="s">
        <v>340</v>
      </c>
      <c r="EX132" s="8" t="s">
        <v>340</v>
      </c>
      <c r="EY132" s="1"/>
      <c r="EZ132" s="8" t="s">
        <v>340</v>
      </c>
      <c r="FA132" s="8" t="s">
        <v>340</v>
      </c>
      <c r="FB132" s="8" t="s">
        <v>340</v>
      </c>
      <c r="FC132" s="8" t="s">
        <v>340</v>
      </c>
      <c r="FD132" s="8" t="s">
        <v>340</v>
      </c>
      <c r="FE132" s="8" t="s">
        <v>340</v>
      </c>
      <c r="FF132" s="8" t="s">
        <v>340</v>
      </c>
      <c r="FG132" s="8" t="s">
        <v>340</v>
      </c>
      <c r="FH132" s="8" t="s">
        <v>340</v>
      </c>
      <c r="FI132" s="8" t="s">
        <v>340</v>
      </c>
    </row>
    <row r="133" spans="1:165" x14ac:dyDescent="0.25">
      <c r="A133" s="9" t="s">
        <v>155</v>
      </c>
      <c r="B133" s="9" t="s">
        <v>294</v>
      </c>
      <c r="C133" s="27">
        <v>27.957000000000001</v>
      </c>
      <c r="D133" s="27">
        <v>8.8810000000000002</v>
      </c>
      <c r="E133" s="27">
        <v>13.212999999999999</v>
      </c>
      <c r="F133" s="27">
        <v>20.43</v>
      </c>
      <c r="G133" s="27">
        <v>0</v>
      </c>
      <c r="H133" s="27">
        <v>29.620999999999999</v>
      </c>
      <c r="I133" s="27">
        <v>0.752</v>
      </c>
      <c r="J133" s="10">
        <v>2.300416619750028</v>
      </c>
      <c r="K133" s="27">
        <v>50.051000000000002</v>
      </c>
      <c r="L133" s="9"/>
      <c r="M133" s="27">
        <v>24.542999999999999</v>
      </c>
      <c r="N133" s="27">
        <v>21.658999999999999</v>
      </c>
      <c r="O133" s="27">
        <v>13.5</v>
      </c>
      <c r="P133" s="27">
        <v>13.606</v>
      </c>
      <c r="Q133" s="27">
        <v>0</v>
      </c>
      <c r="R133" s="27">
        <v>46.095999999999997</v>
      </c>
      <c r="S133" s="27">
        <v>-1.4</v>
      </c>
      <c r="T133" s="10">
        <v>0.62819151392031025</v>
      </c>
      <c r="U133" s="27">
        <v>59.701999999999998</v>
      </c>
      <c r="V133" s="9"/>
      <c r="W133" s="27">
        <v>51.514000000000003</v>
      </c>
      <c r="X133" s="27">
        <v>33.884999999999998</v>
      </c>
      <c r="Y133" s="27">
        <v>13.472</v>
      </c>
      <c r="Z133" s="27">
        <v>61.414000000000001</v>
      </c>
      <c r="AA133" s="27">
        <v>39.881999999999998</v>
      </c>
      <c r="AB133" s="27">
        <v>17.375</v>
      </c>
      <c r="AC133" s="27">
        <v>42</v>
      </c>
      <c r="AD133" s="27">
        <v>-4.8109999999999999</v>
      </c>
      <c r="AE133" s="9">
        <v>397</v>
      </c>
      <c r="AF133" s="10">
        <v>0.84963141266736875</v>
      </c>
      <c r="AG133" s="27">
        <v>108.771</v>
      </c>
      <c r="AH133" s="9"/>
      <c r="AI133" s="27">
        <v>46.941000000000003</v>
      </c>
      <c r="AJ133" s="27">
        <v>37.389000000000003</v>
      </c>
      <c r="AK133" s="27">
        <v>3.0000000000000001E-3</v>
      </c>
      <c r="AL133" s="27">
        <v>64.433999999999997</v>
      </c>
      <c r="AM133" s="27">
        <v>43.091000000000001</v>
      </c>
      <c r="AN133" s="27">
        <v>11.794</v>
      </c>
      <c r="AO133" s="27">
        <v>60.048000000000002</v>
      </c>
      <c r="AP133" s="27">
        <v>-1.879</v>
      </c>
      <c r="AQ133" s="9">
        <v>267</v>
      </c>
      <c r="AR133" s="10">
        <v>0.86767538465108729</v>
      </c>
      <c r="AS133" s="27">
        <v>101.82599999999999</v>
      </c>
      <c r="AT133" s="9"/>
      <c r="AU133" s="27">
        <v>65.460999999999999</v>
      </c>
      <c r="AV133" s="27">
        <v>67.247</v>
      </c>
      <c r="AW133" s="27">
        <v>1.944</v>
      </c>
      <c r="AX133" s="27">
        <v>73.995000000000005</v>
      </c>
      <c r="AY133" s="27">
        <v>17.529</v>
      </c>
      <c r="AZ133" s="27">
        <v>60.195999999999998</v>
      </c>
      <c r="BA133" s="27">
        <v>116.651</v>
      </c>
      <c r="BB133" s="27">
        <v>5.3179999999999996</v>
      </c>
      <c r="BC133" s="9">
        <v>259</v>
      </c>
      <c r="BD133" s="10">
        <v>3.8363283701294999</v>
      </c>
      <c r="BE133" s="27">
        <v>143.18600000000001</v>
      </c>
      <c r="BF133" s="1"/>
      <c r="BG133" s="8">
        <v>104</v>
      </c>
      <c r="BH133" s="8">
        <v>49.7</v>
      </c>
      <c r="BI133" s="8">
        <v>371.7</v>
      </c>
      <c r="BJ133" s="8">
        <v>24.8</v>
      </c>
      <c r="BK133" s="9">
        <v>700</v>
      </c>
      <c r="BL133" s="10">
        <v>1.91</v>
      </c>
      <c r="BM133" s="11">
        <v>58.9</v>
      </c>
      <c r="BN133" s="12">
        <v>0.58899999999999997</v>
      </c>
      <c r="BO133" s="8">
        <v>253.04136253041361</v>
      </c>
      <c r="BP133" s="1"/>
      <c r="BQ133" s="8">
        <v>190.9</v>
      </c>
      <c r="BR133" s="8">
        <v>62.1</v>
      </c>
      <c r="BS133" s="8">
        <v>664.4</v>
      </c>
      <c r="BT133" s="8">
        <v>101.7</v>
      </c>
      <c r="BU133" s="9">
        <v>800</v>
      </c>
      <c r="BV133" s="10">
        <v>16</v>
      </c>
      <c r="BW133" s="11">
        <v>59.8</v>
      </c>
      <c r="BX133" s="12">
        <v>0.59799999999999998</v>
      </c>
      <c r="BY133" s="8">
        <v>474.87562189054722</v>
      </c>
      <c r="BZ133" s="1"/>
      <c r="CA133" s="8">
        <v>407.6</v>
      </c>
      <c r="CB133" s="8">
        <v>89.9</v>
      </c>
      <c r="CC133" s="8">
        <v>6.2</v>
      </c>
      <c r="CD133" s="8">
        <v>1071</v>
      </c>
      <c r="CE133" s="8">
        <v>210.3</v>
      </c>
      <c r="CF133" s="9">
        <v>323</v>
      </c>
      <c r="CG133" s="10">
        <v>2.44</v>
      </c>
      <c r="CH133" s="11">
        <v>34.1</v>
      </c>
      <c r="CI133" s="12">
        <v>0.34100000000000003</v>
      </c>
      <c r="CJ133" s="8">
        <v>618.51289833080421</v>
      </c>
      <c r="CK133" s="1"/>
      <c r="CL133" s="8">
        <v>570</v>
      </c>
      <c r="CM133" s="8">
        <v>153.1</v>
      </c>
      <c r="CN133" s="8">
        <v>13</v>
      </c>
      <c r="CO133" s="8">
        <v>1666.5</v>
      </c>
      <c r="CP133" s="8">
        <v>108.3</v>
      </c>
      <c r="CQ133" s="9">
        <v>353</v>
      </c>
      <c r="CR133" s="10">
        <v>1.51</v>
      </c>
      <c r="CS133" s="11">
        <v>57.4</v>
      </c>
      <c r="CT133" s="12">
        <v>0.57399999999999995</v>
      </c>
      <c r="CU133" s="8">
        <v>1338.0281690140844</v>
      </c>
      <c r="CV133" s="1"/>
      <c r="CW133" s="8">
        <v>881.3</v>
      </c>
      <c r="CX133" s="8">
        <v>362</v>
      </c>
      <c r="CY133" s="8">
        <v>100</v>
      </c>
      <c r="CZ133" s="8">
        <v>4090.4</v>
      </c>
      <c r="DA133" s="8">
        <v>96.7</v>
      </c>
      <c r="DB133" s="9">
        <v>372</v>
      </c>
      <c r="DC133" s="10">
        <v>1.42</v>
      </c>
      <c r="DD133" s="11">
        <v>50.1</v>
      </c>
      <c r="DE133" s="12">
        <v>0.501</v>
      </c>
      <c r="DF133" s="8">
        <v>1766.1322645290579</v>
      </c>
      <c r="DG133" s="1"/>
      <c r="DH133" s="8">
        <v>1667.4</v>
      </c>
      <c r="DI133" s="8">
        <v>702.5</v>
      </c>
      <c r="DJ133" s="8">
        <v>281.2</v>
      </c>
      <c r="DK133" s="8">
        <v>5545.1</v>
      </c>
      <c r="DL133" s="8">
        <v>-28.3</v>
      </c>
      <c r="DM133" s="9">
        <v>360</v>
      </c>
      <c r="DN133" s="10">
        <v>1.44</v>
      </c>
      <c r="DO133" s="11">
        <v>46.5</v>
      </c>
      <c r="DP133" s="12">
        <v>0.46500000000000002</v>
      </c>
      <c r="DQ133" s="8">
        <v>3116.6355140186924</v>
      </c>
      <c r="DR133" s="1"/>
      <c r="DS133" s="8">
        <v>3534.7</v>
      </c>
      <c r="DT133" s="8">
        <v>1344.7</v>
      </c>
      <c r="DU133" s="8">
        <v>658.4</v>
      </c>
      <c r="DV133" s="8">
        <v>7883.4</v>
      </c>
      <c r="DW133" s="8">
        <v>415.8</v>
      </c>
      <c r="DX133" s="9">
        <v>344</v>
      </c>
      <c r="DY133" s="10">
        <v>1.6</v>
      </c>
      <c r="DZ133" s="11">
        <v>40.4</v>
      </c>
      <c r="EA133" s="12">
        <v>0.40399999999999997</v>
      </c>
      <c r="EB133" s="8">
        <v>5930.7046979865763</v>
      </c>
      <c r="EC133" s="1"/>
      <c r="ED133" s="8">
        <v>11446</v>
      </c>
      <c r="EE133" s="8">
        <v>3268</v>
      </c>
      <c r="EF133" s="8">
        <v>1381</v>
      </c>
      <c r="EG133" s="8">
        <v>24555</v>
      </c>
      <c r="EH133" s="8">
        <v>3869</v>
      </c>
      <c r="EI133" s="40">
        <v>396</v>
      </c>
      <c r="EJ133" s="10">
        <v>1.88</v>
      </c>
      <c r="EK133" s="11">
        <v>39</v>
      </c>
      <c r="EL133" s="12">
        <v>0.39</v>
      </c>
      <c r="EM133" s="8">
        <v>18763.934426229509</v>
      </c>
      <c r="EN133" s="1"/>
      <c r="EO133" s="8">
        <v>64691</v>
      </c>
      <c r="EP133" s="8">
        <v>9850</v>
      </c>
      <c r="EQ133" s="8">
        <v>10688</v>
      </c>
      <c r="ER133" s="8">
        <v>127291</v>
      </c>
      <c r="ES133" s="8">
        <v>20370</v>
      </c>
      <c r="ET133" s="9">
        <v>375</v>
      </c>
      <c r="EU133" s="10">
        <v>3.09</v>
      </c>
      <c r="EV133" s="11">
        <v>21.7</v>
      </c>
      <c r="EW133" s="12">
        <v>0.217</v>
      </c>
      <c r="EX133" s="8">
        <v>82619.412515964243</v>
      </c>
      <c r="EY133" s="1"/>
      <c r="EZ133" s="8">
        <v>270092</v>
      </c>
      <c r="FA133" s="8">
        <v>69707</v>
      </c>
      <c r="FB133" s="8">
        <v>49648</v>
      </c>
      <c r="FC133" s="8">
        <v>409404</v>
      </c>
      <c r="FD133" s="8">
        <v>87330</v>
      </c>
      <c r="FE133" s="9">
        <v>396</v>
      </c>
      <c r="FF133" s="10">
        <v>2.34</v>
      </c>
      <c r="FG133" s="11">
        <v>30.6</v>
      </c>
      <c r="FH133" s="12">
        <v>0.30599999999999999</v>
      </c>
      <c r="FI133" s="8">
        <v>389181.55619596544</v>
      </c>
    </row>
    <row r="134" spans="1:165" x14ac:dyDescent="0.25">
      <c r="A134" s="9" t="s">
        <v>231</v>
      </c>
      <c r="B134" s="9" t="s">
        <v>318</v>
      </c>
      <c r="C134" s="27">
        <v>17.108000000000001</v>
      </c>
      <c r="D134" s="27">
        <v>0.28599999999999998</v>
      </c>
      <c r="E134" s="27">
        <v>0</v>
      </c>
      <c r="F134" s="27">
        <v>5.6790000000000003</v>
      </c>
      <c r="G134" s="27">
        <v>0</v>
      </c>
      <c r="H134" s="27">
        <v>11.715</v>
      </c>
      <c r="I134" s="27">
        <v>4.9690000000000003</v>
      </c>
      <c r="J134" s="10">
        <v>19.856643356643357</v>
      </c>
      <c r="K134" s="27">
        <v>17.393999999999998</v>
      </c>
      <c r="L134" s="9"/>
      <c r="M134" s="27">
        <v>18.539000000000001</v>
      </c>
      <c r="N134" s="27">
        <v>0.55900000000000005</v>
      </c>
      <c r="O134" s="27" t="s">
        <v>340</v>
      </c>
      <c r="P134" s="27">
        <v>5.8310000000000004</v>
      </c>
      <c r="Q134" s="27">
        <v>0</v>
      </c>
      <c r="R134" s="27">
        <v>13.266999999999999</v>
      </c>
      <c r="S134" s="27">
        <v>1.36</v>
      </c>
      <c r="T134" s="10">
        <v>10.431127012522362</v>
      </c>
      <c r="U134" s="27" t="s">
        <v>340</v>
      </c>
      <c r="V134" s="9"/>
      <c r="W134" s="27">
        <v>26.414000000000001</v>
      </c>
      <c r="X134" s="27">
        <v>15.007</v>
      </c>
      <c r="Y134" s="27" t="s">
        <v>340</v>
      </c>
      <c r="Z134" s="27">
        <v>20.835000000000001</v>
      </c>
      <c r="AA134" s="27">
        <v>9.4280000000000008</v>
      </c>
      <c r="AB134" s="27">
        <v>0</v>
      </c>
      <c r="AC134" s="27" t="s">
        <v>340</v>
      </c>
      <c r="AD134" s="27">
        <v>1.855</v>
      </c>
      <c r="AE134" s="9" t="s">
        <v>340</v>
      </c>
      <c r="AF134" s="10">
        <v>1.5917479847263472</v>
      </c>
      <c r="AG134" s="27">
        <v>35.841999999999999</v>
      </c>
      <c r="AH134" s="9"/>
      <c r="AI134" s="27">
        <v>27.763999999999999</v>
      </c>
      <c r="AJ134" s="27">
        <v>0.215</v>
      </c>
      <c r="AK134" s="27">
        <v>0</v>
      </c>
      <c r="AL134" s="27">
        <v>42.517000000000003</v>
      </c>
      <c r="AM134" s="27">
        <v>14.968</v>
      </c>
      <c r="AN134" s="27" t="s">
        <v>340</v>
      </c>
      <c r="AO134" s="27">
        <v>0</v>
      </c>
      <c r="AP134" s="27">
        <v>3.9289999999999998</v>
      </c>
      <c r="AQ134" s="9" t="s">
        <v>340</v>
      </c>
      <c r="AR134" s="10">
        <v>1.4363976483164084E-2</v>
      </c>
      <c r="AS134" s="27" t="s">
        <v>340</v>
      </c>
      <c r="AT134" s="9"/>
      <c r="AU134" s="27">
        <v>37.151000000000003</v>
      </c>
      <c r="AV134" s="27">
        <v>83.245999999999995</v>
      </c>
      <c r="AW134" s="27" t="s">
        <v>340</v>
      </c>
      <c r="AX134" s="27">
        <v>3.5419999999999998</v>
      </c>
      <c r="AY134" s="27">
        <v>49.637</v>
      </c>
      <c r="AZ134" s="27" t="s">
        <v>340</v>
      </c>
      <c r="BA134" s="27">
        <v>0</v>
      </c>
      <c r="BB134" s="27">
        <v>3.4689999999999999</v>
      </c>
      <c r="BC134" s="9">
        <v>10</v>
      </c>
      <c r="BD134" s="10">
        <v>1.6770957148901022</v>
      </c>
      <c r="BE134" s="27" t="s">
        <v>340</v>
      </c>
      <c r="BF134" s="1"/>
      <c r="BG134" s="8">
        <v>99.3</v>
      </c>
      <c r="BH134" s="8">
        <v>0.5</v>
      </c>
      <c r="BI134" s="8" t="s">
        <v>340</v>
      </c>
      <c r="BJ134" s="8">
        <v>9.8000000000000007</v>
      </c>
      <c r="BK134" s="9">
        <v>12</v>
      </c>
      <c r="BL134" s="10" t="s">
        <v>340</v>
      </c>
      <c r="BM134" s="11">
        <v>51.6</v>
      </c>
      <c r="BN134" s="12">
        <v>0.51600000000000001</v>
      </c>
      <c r="BO134" s="8">
        <v>205.16528925619835</v>
      </c>
      <c r="BP134" s="1"/>
      <c r="BQ134" s="8" t="s">
        <v>340</v>
      </c>
      <c r="BR134" s="8" t="s">
        <v>340</v>
      </c>
      <c r="BS134" s="8" t="s">
        <v>340</v>
      </c>
      <c r="BT134" s="8" t="s">
        <v>340</v>
      </c>
      <c r="BU134" s="8" t="s">
        <v>340</v>
      </c>
      <c r="BV134" s="8" t="s">
        <v>340</v>
      </c>
      <c r="BW134" s="8" t="s">
        <v>340</v>
      </c>
      <c r="BX134" s="12" t="s">
        <v>340</v>
      </c>
      <c r="BY134" s="8" t="s">
        <v>340</v>
      </c>
      <c r="BZ134" s="42"/>
      <c r="CA134" s="8">
        <v>939.7</v>
      </c>
      <c r="CB134" s="8">
        <v>1.3</v>
      </c>
      <c r="CC134" s="8">
        <v>1102.0999999999999</v>
      </c>
      <c r="CD134" s="8">
        <v>267.39999999999998</v>
      </c>
      <c r="CE134" s="8">
        <v>226.4</v>
      </c>
      <c r="CF134" s="9">
        <v>15</v>
      </c>
      <c r="CG134" s="10">
        <v>0.82</v>
      </c>
      <c r="CH134" s="11">
        <v>26.2</v>
      </c>
      <c r="CI134" s="12">
        <v>0.26200000000000001</v>
      </c>
      <c r="CJ134" s="8">
        <v>1273.3062330623306</v>
      </c>
      <c r="CK134" s="1"/>
      <c r="CL134" s="8">
        <v>2071.6</v>
      </c>
      <c r="CM134" s="8">
        <v>3.2</v>
      </c>
      <c r="CN134" s="8">
        <v>2165.1999999999998</v>
      </c>
      <c r="CO134" s="8">
        <v>656.2</v>
      </c>
      <c r="CP134" s="8">
        <v>638</v>
      </c>
      <c r="CQ134" s="9">
        <v>15</v>
      </c>
      <c r="CR134" s="10">
        <v>0.56999999999999995</v>
      </c>
      <c r="CS134" s="11">
        <v>16.899999999999999</v>
      </c>
      <c r="CT134" s="12">
        <v>0.16899999999999998</v>
      </c>
      <c r="CU134" s="8">
        <v>2492.9001203369435</v>
      </c>
      <c r="CV134" s="1"/>
      <c r="CW134" s="8">
        <v>3817.2</v>
      </c>
      <c r="CX134" s="8">
        <v>9.6999999999999993</v>
      </c>
      <c r="CY134" s="8">
        <v>3845.2</v>
      </c>
      <c r="CZ134" s="8">
        <v>827.9</v>
      </c>
      <c r="DA134" s="8">
        <v>702.6</v>
      </c>
      <c r="DB134" s="9">
        <v>20</v>
      </c>
      <c r="DC134" s="10">
        <v>1.01</v>
      </c>
      <c r="DD134" s="11">
        <v>3.8</v>
      </c>
      <c r="DE134" s="12">
        <v>3.7999999999999999E-2</v>
      </c>
      <c r="DF134" s="8">
        <v>3967.9833679833678</v>
      </c>
      <c r="DG134" s="1"/>
      <c r="DH134" s="8">
        <v>10011.200000000001</v>
      </c>
      <c r="DI134" s="8">
        <v>8.1</v>
      </c>
      <c r="DJ134" s="8">
        <v>11886.2</v>
      </c>
      <c r="DK134" s="8">
        <v>4713.3</v>
      </c>
      <c r="DL134" s="8">
        <v>2711.3</v>
      </c>
      <c r="DM134" s="9">
        <v>20</v>
      </c>
      <c r="DN134" s="10">
        <v>0.06</v>
      </c>
      <c r="DO134" s="11">
        <v>16.7</v>
      </c>
      <c r="DP134" s="12">
        <v>0.16699999999999998</v>
      </c>
      <c r="DQ134" s="8">
        <v>12018.247298919568</v>
      </c>
      <c r="DR134" s="43"/>
      <c r="DS134" s="8">
        <v>29200.9</v>
      </c>
      <c r="DT134" s="8">
        <v>16</v>
      </c>
      <c r="DU134" s="8">
        <v>31806.799999999999</v>
      </c>
      <c r="DV134" s="8">
        <v>7808.6</v>
      </c>
      <c r="DW134" s="8">
        <v>8954.5</v>
      </c>
      <c r="DX134" s="9">
        <v>20</v>
      </c>
      <c r="DY134" s="10">
        <v>14.79</v>
      </c>
      <c r="DZ134" s="11">
        <v>17.600000000000001</v>
      </c>
      <c r="EA134" s="12">
        <v>0.17600000000000002</v>
      </c>
      <c r="EB134" s="8">
        <v>35437.985436893206</v>
      </c>
      <c r="EC134" s="1"/>
      <c r="ED134" s="8">
        <v>93630</v>
      </c>
      <c r="EE134" s="8">
        <v>43</v>
      </c>
      <c r="EF134" s="8">
        <v>91736</v>
      </c>
      <c r="EG134" s="8">
        <v>18476</v>
      </c>
      <c r="EH134" s="8">
        <v>15425</v>
      </c>
      <c r="EI134" s="40">
        <v>20</v>
      </c>
      <c r="EJ134" s="10">
        <v>36.229999999999997</v>
      </c>
      <c r="EK134" s="11">
        <v>20</v>
      </c>
      <c r="EL134" s="12">
        <v>0.2</v>
      </c>
      <c r="EM134" s="8">
        <v>117037.5</v>
      </c>
      <c r="EN134" s="1"/>
      <c r="EO134" s="8">
        <v>322745</v>
      </c>
      <c r="EP134" s="8">
        <v>37198</v>
      </c>
      <c r="EQ134" s="8">
        <v>319937</v>
      </c>
      <c r="ER134" s="8">
        <v>45135</v>
      </c>
      <c r="ES134" s="8">
        <v>-6482</v>
      </c>
      <c r="ET134" s="9">
        <v>50</v>
      </c>
      <c r="EU134" s="10">
        <v>1.64</v>
      </c>
      <c r="EV134" s="11">
        <v>24.1</v>
      </c>
      <c r="EW134" s="12">
        <v>0.24100000000000002</v>
      </c>
      <c r="EX134" s="8">
        <v>425223.9789196311</v>
      </c>
      <c r="EY134" s="1"/>
      <c r="EZ134" s="8" t="s">
        <v>340</v>
      </c>
      <c r="FA134" s="8" t="s">
        <v>340</v>
      </c>
      <c r="FB134" s="8" t="s">
        <v>340</v>
      </c>
      <c r="FC134" s="8" t="s">
        <v>340</v>
      </c>
      <c r="FD134" s="8" t="s">
        <v>340</v>
      </c>
      <c r="FE134" s="8" t="s">
        <v>340</v>
      </c>
      <c r="FF134" s="8" t="s">
        <v>340</v>
      </c>
      <c r="FG134" s="8" t="s">
        <v>340</v>
      </c>
      <c r="FH134" s="8" t="s">
        <v>340</v>
      </c>
      <c r="FI134" s="8" t="s">
        <v>340</v>
      </c>
    </row>
    <row r="135" spans="1:165" x14ac:dyDescent="0.25">
      <c r="A135" s="9" t="s">
        <v>232</v>
      </c>
      <c r="B135" s="9" t="s">
        <v>288</v>
      </c>
      <c r="C135" s="27">
        <v>33.253999999999998</v>
      </c>
      <c r="D135" s="27">
        <v>27.157</v>
      </c>
      <c r="E135" s="27">
        <v>6.5049999999999999</v>
      </c>
      <c r="F135" s="27">
        <v>27.573</v>
      </c>
      <c r="G135" s="27">
        <v>3.0569999999999999</v>
      </c>
      <c r="H135" s="27">
        <v>37.686</v>
      </c>
      <c r="I135" s="27">
        <v>8.4309999999999992</v>
      </c>
      <c r="J135" s="10">
        <v>1.0153183341311633</v>
      </c>
      <c r="K135" s="27">
        <v>66.915999999999997</v>
      </c>
      <c r="L135" s="9"/>
      <c r="M135" s="27">
        <v>50.158999999999999</v>
      </c>
      <c r="N135" s="27">
        <v>47.585000000000001</v>
      </c>
      <c r="O135" s="27">
        <v>9.8829999999999991</v>
      </c>
      <c r="P135" s="27">
        <v>46.41</v>
      </c>
      <c r="Q135" s="27">
        <v>3.13</v>
      </c>
      <c r="R135" s="27">
        <v>58.087000000000003</v>
      </c>
      <c r="S135" s="27">
        <v>11.044</v>
      </c>
      <c r="T135" s="10">
        <v>0.97530734475149727</v>
      </c>
      <c r="U135" s="27">
        <v>107.627</v>
      </c>
      <c r="V135" s="9"/>
      <c r="W135" s="27">
        <v>68.174999999999997</v>
      </c>
      <c r="X135" s="27">
        <v>66.765000000000001</v>
      </c>
      <c r="Y135" s="27">
        <v>5.1219999999999999</v>
      </c>
      <c r="Z135" s="27">
        <v>98.103999999999999</v>
      </c>
      <c r="AA135" s="27">
        <v>62.884999999999998</v>
      </c>
      <c r="AB135" s="27">
        <v>38.930999999999997</v>
      </c>
      <c r="AC135" s="27">
        <v>180.84800000000001</v>
      </c>
      <c r="AD135" s="27">
        <v>23.786999999999999</v>
      </c>
      <c r="AE135" s="9">
        <v>5600</v>
      </c>
      <c r="AF135" s="10">
        <v>1.0616999284408046</v>
      </c>
      <c r="AG135" s="27">
        <v>169.99100000000001</v>
      </c>
      <c r="AH135" s="9"/>
      <c r="AI135" s="27">
        <v>104.93</v>
      </c>
      <c r="AJ135" s="27">
        <v>159.79499999999999</v>
      </c>
      <c r="AK135" s="27">
        <v>4.351</v>
      </c>
      <c r="AL135" s="27">
        <v>126.855</v>
      </c>
      <c r="AM135" s="27">
        <v>131.23599999999999</v>
      </c>
      <c r="AN135" s="27">
        <v>54.835000000000001</v>
      </c>
      <c r="AO135" s="27">
        <v>329.61900000000003</v>
      </c>
      <c r="AP135" s="27">
        <v>52.317</v>
      </c>
      <c r="AQ135" s="9">
        <v>6439</v>
      </c>
      <c r="AR135" s="10">
        <v>1.2176155932823312</v>
      </c>
      <c r="AS135" s="27">
        <v>291.00099999999998</v>
      </c>
      <c r="AT135" s="9"/>
      <c r="AU135" s="27">
        <v>121.48399999999999</v>
      </c>
      <c r="AV135" s="27">
        <v>221.065</v>
      </c>
      <c r="AW135" s="27">
        <v>3.8639999999999999</v>
      </c>
      <c r="AX135" s="27">
        <v>195.691</v>
      </c>
      <c r="AY135" s="27">
        <v>180.55099999999999</v>
      </c>
      <c r="AZ135" s="27">
        <v>118.58499999999999</v>
      </c>
      <c r="BA135" s="27">
        <v>427.52800000000002</v>
      </c>
      <c r="BB135" s="27">
        <v>21.913</v>
      </c>
      <c r="BC135" s="9">
        <v>7337</v>
      </c>
      <c r="BD135" s="10">
        <v>1.2243908923240525</v>
      </c>
      <c r="BE135" s="27">
        <v>420.62</v>
      </c>
      <c r="BF135" s="1"/>
      <c r="BG135" s="8">
        <v>209</v>
      </c>
      <c r="BH135" s="8">
        <v>177.9</v>
      </c>
      <c r="BI135" s="8">
        <v>706.9</v>
      </c>
      <c r="BJ135" s="8">
        <v>63.9</v>
      </c>
      <c r="BK135" s="9">
        <v>9065</v>
      </c>
      <c r="BL135" s="10">
        <v>1.43</v>
      </c>
      <c r="BM135" s="11">
        <v>68.099999999999994</v>
      </c>
      <c r="BN135" s="12">
        <v>0.68099999999999994</v>
      </c>
      <c r="BO135" s="8">
        <v>655.17241379310337</v>
      </c>
      <c r="BP135" s="1"/>
      <c r="BQ135" s="8">
        <v>301</v>
      </c>
      <c r="BR135" s="8">
        <v>245.1</v>
      </c>
      <c r="BS135" s="8">
        <v>1234.2</v>
      </c>
      <c r="BT135" s="8">
        <v>107</v>
      </c>
      <c r="BU135" s="9">
        <v>7622</v>
      </c>
      <c r="BV135" s="10">
        <v>1.43</v>
      </c>
      <c r="BW135" s="11">
        <v>69.599999999999994</v>
      </c>
      <c r="BX135" s="12">
        <v>0.69599999999999995</v>
      </c>
      <c r="BY135" s="8">
        <v>990.13157894736821</v>
      </c>
      <c r="BZ135" s="1"/>
      <c r="CA135" s="8">
        <v>1001.4</v>
      </c>
      <c r="CB135" s="8">
        <v>656</v>
      </c>
      <c r="CC135" s="8">
        <v>429.5</v>
      </c>
      <c r="CD135" s="8">
        <v>1496.2</v>
      </c>
      <c r="CE135" s="8">
        <v>286.2</v>
      </c>
      <c r="CF135" s="9">
        <v>9747</v>
      </c>
      <c r="CG135" s="10">
        <v>1.0900000000000001</v>
      </c>
      <c r="CH135" s="11">
        <v>53.7</v>
      </c>
      <c r="CI135" s="12">
        <v>0.53700000000000003</v>
      </c>
      <c r="CJ135" s="8">
        <v>2162.8509719222461</v>
      </c>
      <c r="CK135" s="1"/>
      <c r="CL135" s="8">
        <v>2263.3000000000002</v>
      </c>
      <c r="CM135" s="8">
        <v>1027.7</v>
      </c>
      <c r="CN135" s="8">
        <v>1031.2</v>
      </c>
      <c r="CO135" s="8">
        <v>4297</v>
      </c>
      <c r="CP135" s="8">
        <v>1000.8</v>
      </c>
      <c r="CQ135" s="9">
        <v>10877</v>
      </c>
      <c r="CR135" s="10">
        <v>1.3</v>
      </c>
      <c r="CS135" s="11">
        <v>47.3</v>
      </c>
      <c r="CT135" s="12">
        <v>0.47299999999999998</v>
      </c>
      <c r="CU135" s="8">
        <v>4294.6869070208732</v>
      </c>
      <c r="CV135" s="1"/>
      <c r="CW135" s="8">
        <v>4761</v>
      </c>
      <c r="CX135" s="8">
        <v>1776.4</v>
      </c>
      <c r="CY135" s="8">
        <v>3235.5</v>
      </c>
      <c r="CZ135" s="8">
        <v>8764.7000000000007</v>
      </c>
      <c r="DA135" s="8">
        <v>2096.4</v>
      </c>
      <c r="DB135" s="9">
        <v>10300</v>
      </c>
      <c r="DC135" s="10">
        <v>1.1599999999999999</v>
      </c>
      <c r="DD135" s="11">
        <v>49.8</v>
      </c>
      <c r="DE135" s="12">
        <v>0.498</v>
      </c>
      <c r="DF135" s="8">
        <v>9484.063745019921</v>
      </c>
      <c r="DG135" s="1"/>
      <c r="DH135" s="8">
        <v>10253.799999999999</v>
      </c>
      <c r="DI135" s="8">
        <v>3853.3</v>
      </c>
      <c r="DJ135" s="8">
        <v>6394.1</v>
      </c>
      <c r="DK135" s="8">
        <v>17038.400000000001</v>
      </c>
      <c r="DL135" s="8">
        <v>1669.7</v>
      </c>
      <c r="DM135" s="9">
        <v>10500</v>
      </c>
      <c r="DN135" s="10">
        <v>1.1599999999999999</v>
      </c>
      <c r="DO135" s="11">
        <v>46.9</v>
      </c>
      <c r="DP135" s="12">
        <v>0.46899999999999997</v>
      </c>
      <c r="DQ135" s="8">
        <v>19310.35781544256</v>
      </c>
      <c r="DR135" s="1"/>
      <c r="DS135" s="8">
        <v>22186.1</v>
      </c>
      <c r="DT135" s="8">
        <v>6906.6</v>
      </c>
      <c r="DU135" s="8">
        <v>14261.4</v>
      </c>
      <c r="DV135" s="8">
        <v>37429.4</v>
      </c>
      <c r="DW135" s="8">
        <v>-390.6</v>
      </c>
      <c r="DX135" s="9">
        <v>11500</v>
      </c>
      <c r="DY135" s="10">
        <v>1.1599999999999999</v>
      </c>
      <c r="DZ135" s="11">
        <v>51.7</v>
      </c>
      <c r="EA135" s="12">
        <v>0.51700000000000002</v>
      </c>
      <c r="EB135" s="8">
        <v>45933.954451345751</v>
      </c>
      <c r="EC135" s="1"/>
      <c r="ED135" s="8">
        <v>61416</v>
      </c>
      <c r="EE135" s="8">
        <v>22332</v>
      </c>
      <c r="EF135" s="8">
        <v>41357</v>
      </c>
      <c r="EG135" s="8">
        <v>78035</v>
      </c>
      <c r="EH135" s="8">
        <v>3765</v>
      </c>
      <c r="EI135" s="40">
        <v>11000</v>
      </c>
      <c r="EJ135" s="10">
        <v>1.24</v>
      </c>
      <c r="EK135" s="11">
        <v>49.2</v>
      </c>
      <c r="EL135" s="12">
        <v>0.49200000000000005</v>
      </c>
      <c r="EM135" s="8">
        <v>120897.63779527559</v>
      </c>
      <c r="EN135" s="1"/>
      <c r="EO135" s="8">
        <v>244669</v>
      </c>
      <c r="EP135" s="8">
        <v>65771</v>
      </c>
      <c r="EQ135" s="8">
        <v>168889</v>
      </c>
      <c r="ER135" s="8">
        <v>211302</v>
      </c>
      <c r="ES135" s="8">
        <v>27582</v>
      </c>
      <c r="ET135" s="9">
        <v>11464</v>
      </c>
      <c r="EU135" s="10">
        <v>1.28</v>
      </c>
      <c r="EV135" s="11">
        <v>31.9</v>
      </c>
      <c r="EW135" s="12">
        <v>0.31900000000000001</v>
      </c>
      <c r="EX135" s="8">
        <v>359279.00146842876</v>
      </c>
      <c r="EY135" s="1"/>
      <c r="EZ135" s="8">
        <v>1141698</v>
      </c>
      <c r="FA135" s="8">
        <v>213492</v>
      </c>
      <c r="FB135" s="8">
        <v>817976</v>
      </c>
      <c r="FC135" s="8">
        <v>875116</v>
      </c>
      <c r="FD135" s="8">
        <v>278485</v>
      </c>
      <c r="FE135" s="9">
        <v>12296</v>
      </c>
      <c r="FF135" s="10">
        <v>1.48</v>
      </c>
      <c r="FG135" s="11">
        <v>28.7</v>
      </c>
      <c r="FH135" s="12">
        <v>0.28699999999999998</v>
      </c>
      <c r="FI135" s="8">
        <v>1601259.4670406731</v>
      </c>
    </row>
    <row r="136" spans="1:165" x14ac:dyDescent="0.25">
      <c r="A136" s="9" t="s">
        <v>156</v>
      </c>
      <c r="B136" s="9" t="s">
        <v>268</v>
      </c>
      <c r="C136" s="27">
        <v>66.888999999999996</v>
      </c>
      <c r="D136" s="27">
        <v>18.376000000000001</v>
      </c>
      <c r="E136" s="27">
        <v>2.093</v>
      </c>
      <c r="F136" s="27">
        <v>51.098999999999997</v>
      </c>
      <c r="G136" s="27">
        <v>3.161</v>
      </c>
      <c r="H136" s="27">
        <v>36.302</v>
      </c>
      <c r="I136" s="27">
        <v>18.97</v>
      </c>
      <c r="J136" s="10">
        <v>2.7807466260339573</v>
      </c>
      <c r="K136" s="27">
        <v>87.358000000000004</v>
      </c>
      <c r="L136" s="9"/>
      <c r="M136" s="27">
        <v>109.45</v>
      </c>
      <c r="N136" s="27">
        <v>25.646999999999998</v>
      </c>
      <c r="O136" s="27">
        <v>1.306</v>
      </c>
      <c r="P136" s="27">
        <v>79.171999999999997</v>
      </c>
      <c r="Q136" s="27">
        <v>9.17</v>
      </c>
      <c r="R136" s="27">
        <v>48.061</v>
      </c>
      <c r="S136" s="27">
        <v>34.408000000000001</v>
      </c>
      <c r="T136" s="10">
        <v>3.0869887316255311</v>
      </c>
      <c r="U136" s="27">
        <v>136.40299999999999</v>
      </c>
      <c r="V136" s="9"/>
      <c r="W136" s="27">
        <v>166.18199999999999</v>
      </c>
      <c r="X136" s="27">
        <v>118.324</v>
      </c>
      <c r="Y136" s="27">
        <v>16.757999999999999</v>
      </c>
      <c r="Z136" s="27">
        <v>65.117000000000004</v>
      </c>
      <c r="AA136" s="27">
        <v>32.536000000000001</v>
      </c>
      <c r="AB136" s="27">
        <v>1.4810000000000001</v>
      </c>
      <c r="AC136" s="27">
        <v>175.02099999999999</v>
      </c>
      <c r="AD136" s="27">
        <v>53.609000000000002</v>
      </c>
      <c r="AE136" s="9">
        <v>2890</v>
      </c>
      <c r="AF136" s="10">
        <v>3.6367101057290387</v>
      </c>
      <c r="AG136" s="27">
        <v>200.19900000000001</v>
      </c>
      <c r="AH136" s="9"/>
      <c r="AI136" s="27">
        <v>215.84</v>
      </c>
      <c r="AJ136" s="27">
        <v>216.55199999999999</v>
      </c>
      <c r="AK136" s="27">
        <v>24.541</v>
      </c>
      <c r="AL136" s="27">
        <v>95.266999999999996</v>
      </c>
      <c r="AM136" s="27">
        <v>93.822999999999993</v>
      </c>
      <c r="AN136" s="27">
        <v>26.696999999999999</v>
      </c>
      <c r="AO136" s="27">
        <v>250.97300000000001</v>
      </c>
      <c r="AP136" s="27">
        <v>56.42</v>
      </c>
      <c r="AQ136" s="9">
        <v>3363</v>
      </c>
      <c r="AR136" s="10">
        <v>2.3080907666563637</v>
      </c>
      <c r="AS136" s="27">
        <v>336.36</v>
      </c>
      <c r="AT136" s="9"/>
      <c r="AU136" s="27">
        <v>341.476</v>
      </c>
      <c r="AV136" s="27">
        <v>316.56700000000001</v>
      </c>
      <c r="AW136" s="27">
        <v>30.984000000000002</v>
      </c>
      <c r="AX136" s="27">
        <v>166.58</v>
      </c>
      <c r="AY136" s="27">
        <v>93.605000000000004</v>
      </c>
      <c r="AZ136" s="27">
        <v>79.05</v>
      </c>
      <c r="BA136" s="27">
        <v>432.45</v>
      </c>
      <c r="BB136" s="27">
        <v>146.85300000000001</v>
      </c>
      <c r="BC136" s="9">
        <v>3700</v>
      </c>
      <c r="BD136" s="10">
        <v>3.3819454088990972</v>
      </c>
      <c r="BE136" s="27">
        <v>514.13099999999997</v>
      </c>
      <c r="BF136" s="1"/>
      <c r="BG136" s="8">
        <v>535</v>
      </c>
      <c r="BH136" s="8">
        <v>185.1</v>
      </c>
      <c r="BI136" s="8">
        <v>703.5</v>
      </c>
      <c r="BJ136" s="8">
        <v>204.2</v>
      </c>
      <c r="BK136" s="9">
        <v>3723</v>
      </c>
      <c r="BL136" s="10">
        <v>2.75</v>
      </c>
      <c r="BM136" s="11">
        <v>38.5</v>
      </c>
      <c r="BN136" s="12">
        <v>0.38500000000000001</v>
      </c>
      <c r="BO136" s="8">
        <v>869.91869918699183</v>
      </c>
      <c r="BP136" s="1"/>
      <c r="BQ136" s="8">
        <v>863.5</v>
      </c>
      <c r="BR136" s="8">
        <v>354.5</v>
      </c>
      <c r="BS136" s="8">
        <v>1015.8</v>
      </c>
      <c r="BT136" s="8">
        <v>255.5</v>
      </c>
      <c r="BU136" s="9">
        <v>3895</v>
      </c>
      <c r="BV136" s="10">
        <v>3.53</v>
      </c>
      <c r="BW136" s="11">
        <v>40.9</v>
      </c>
      <c r="BX136" s="12">
        <v>0.40899999999999997</v>
      </c>
      <c r="BY136" s="8">
        <v>1461.0829103214892</v>
      </c>
      <c r="BZ136" s="1"/>
      <c r="CA136" s="8">
        <v>1997.8</v>
      </c>
      <c r="CB136" s="8">
        <v>1064.0999999999999</v>
      </c>
      <c r="CC136" s="8">
        <v>142</v>
      </c>
      <c r="CD136" s="8">
        <v>1595.5</v>
      </c>
      <c r="CE136" s="8">
        <v>149.80000000000001</v>
      </c>
      <c r="CF136" s="9">
        <v>4007</v>
      </c>
      <c r="CG136" s="10">
        <v>3.6</v>
      </c>
      <c r="CH136" s="11">
        <v>31.9</v>
      </c>
      <c r="CI136" s="12">
        <v>0.31900000000000001</v>
      </c>
      <c r="CJ136" s="8">
        <v>2933.6270190895739</v>
      </c>
      <c r="CK136" s="1"/>
      <c r="CL136" s="8">
        <v>2992.3</v>
      </c>
      <c r="CM136" s="8">
        <v>1423.6</v>
      </c>
      <c r="CN136" s="8">
        <v>214.3</v>
      </c>
      <c r="CO136" s="8">
        <v>2589.6999999999998</v>
      </c>
      <c r="CP136" s="8">
        <v>118.9</v>
      </c>
      <c r="CQ136" s="9">
        <v>4258</v>
      </c>
      <c r="CR136" s="10">
        <v>3.14</v>
      </c>
      <c r="CS136" s="11">
        <v>33</v>
      </c>
      <c r="CT136" s="12">
        <v>0.33</v>
      </c>
      <c r="CU136" s="8">
        <v>4466.1194029850758</v>
      </c>
      <c r="CV136" s="1"/>
      <c r="CW136" s="8">
        <v>4842.6000000000004</v>
      </c>
      <c r="CX136" s="8">
        <v>1902.5</v>
      </c>
      <c r="CY136" s="8">
        <v>379.5</v>
      </c>
      <c r="CZ136" s="8">
        <v>4848.5</v>
      </c>
      <c r="DA136" s="8">
        <v>695.2</v>
      </c>
      <c r="DB136" s="9">
        <v>4163</v>
      </c>
      <c r="DC136" s="10">
        <v>2.82</v>
      </c>
      <c r="DD136" s="11">
        <v>33.9</v>
      </c>
      <c r="DE136" s="12">
        <v>0.33899999999999997</v>
      </c>
      <c r="DF136" s="8">
        <v>7326.1724659606662</v>
      </c>
      <c r="DG136" s="1"/>
      <c r="DH136" s="8">
        <v>9542</v>
      </c>
      <c r="DI136" s="8">
        <v>3346.4</v>
      </c>
      <c r="DJ136" s="8">
        <v>759.7</v>
      </c>
      <c r="DK136" s="8">
        <v>6652.3</v>
      </c>
      <c r="DL136" s="8">
        <v>-271</v>
      </c>
      <c r="DM136" s="9">
        <v>2800</v>
      </c>
      <c r="DN136" s="10">
        <v>3.95</v>
      </c>
      <c r="DO136" s="11">
        <v>26.8</v>
      </c>
      <c r="DP136" s="12">
        <v>0.26800000000000002</v>
      </c>
      <c r="DQ136" s="8">
        <v>13035.51912568306</v>
      </c>
      <c r="DR136" s="1"/>
      <c r="DS136" s="8">
        <v>17047.8</v>
      </c>
      <c r="DT136" s="8">
        <v>6342.4</v>
      </c>
      <c r="DU136" s="8">
        <v>2117.3000000000002</v>
      </c>
      <c r="DV136" s="8">
        <v>10552.1</v>
      </c>
      <c r="DW136" s="8">
        <v>-1907.5</v>
      </c>
      <c r="DX136" s="9">
        <v>2622</v>
      </c>
      <c r="DY136" s="10">
        <v>4.54</v>
      </c>
      <c r="DZ136" s="11">
        <v>23.8</v>
      </c>
      <c r="EA136" s="12">
        <v>0.23800000000000002</v>
      </c>
      <c r="EB136" s="8">
        <v>22372.440944881888</v>
      </c>
      <c r="EC136" s="1"/>
      <c r="ED136" s="8">
        <v>35955</v>
      </c>
      <c r="EE136" s="8">
        <v>15611</v>
      </c>
      <c r="EF136" s="8">
        <v>4206</v>
      </c>
      <c r="EG136" s="8">
        <v>22196</v>
      </c>
      <c r="EH136" s="8">
        <v>-7786</v>
      </c>
      <c r="EI136" s="40">
        <v>2334</v>
      </c>
      <c r="EJ136" s="10">
        <v>3.81</v>
      </c>
      <c r="EK136" s="11">
        <v>25.6</v>
      </c>
      <c r="EL136" s="12">
        <v>0.25600000000000001</v>
      </c>
      <c r="EM136" s="8">
        <v>48326.612903225803</v>
      </c>
      <c r="EN136" s="1"/>
      <c r="EO136" s="8">
        <v>117811</v>
      </c>
      <c r="EP136" s="8">
        <v>47367</v>
      </c>
      <c r="EQ136" s="8">
        <v>16331</v>
      </c>
      <c r="ER136" s="8">
        <v>81448</v>
      </c>
      <c r="ES136" s="8">
        <v>6364</v>
      </c>
      <c r="ET136" s="9">
        <v>2700</v>
      </c>
      <c r="EU136" s="10">
        <v>3.38</v>
      </c>
      <c r="EV136" s="11">
        <v>27.6</v>
      </c>
      <c r="EW136" s="12">
        <v>0.27600000000000002</v>
      </c>
      <c r="EX136" s="8">
        <v>162722.37569060773</v>
      </c>
      <c r="EY136" s="1"/>
      <c r="EZ136" s="8">
        <v>471018</v>
      </c>
      <c r="FA136" s="8">
        <v>139315</v>
      </c>
      <c r="FB136" s="8">
        <v>58569</v>
      </c>
      <c r="FC136" s="8">
        <v>429769</v>
      </c>
      <c r="FD136" s="8">
        <v>130447</v>
      </c>
      <c r="FE136" s="9">
        <v>3295</v>
      </c>
      <c r="FF136" s="10">
        <v>2.98</v>
      </c>
      <c r="FG136" s="11">
        <v>31.7</v>
      </c>
      <c r="FH136" s="12">
        <v>0.317</v>
      </c>
      <c r="FI136" s="8">
        <v>689631.03953147877</v>
      </c>
    </row>
    <row r="137" spans="1:165" x14ac:dyDescent="0.25">
      <c r="A137" s="9" t="s">
        <v>233</v>
      </c>
      <c r="B137" s="9" t="s">
        <v>268</v>
      </c>
      <c r="C137" s="27">
        <v>220.959</v>
      </c>
      <c r="D137" s="27">
        <v>48.941000000000003</v>
      </c>
      <c r="E137" s="27">
        <v>3.65</v>
      </c>
      <c r="F137" s="27">
        <v>172.303</v>
      </c>
      <c r="G137" s="27">
        <v>4.3550000000000004</v>
      </c>
      <c r="H137" s="27">
        <v>112.685</v>
      </c>
      <c r="I137" s="27">
        <v>55.92</v>
      </c>
      <c r="J137" s="10">
        <v>3.5206268772603746</v>
      </c>
      <c r="K137" s="27">
        <v>273.55</v>
      </c>
      <c r="L137" s="9"/>
      <c r="M137" s="27">
        <v>317.11599999999999</v>
      </c>
      <c r="N137" s="27">
        <v>75.665000000000006</v>
      </c>
      <c r="O137" s="27">
        <v>6.5090000000000003</v>
      </c>
      <c r="P137" s="27">
        <v>235.702</v>
      </c>
      <c r="Q137" s="27">
        <v>38.725999999999999</v>
      </c>
      <c r="R137" s="27">
        <v>124.86199999999999</v>
      </c>
      <c r="S137" s="27">
        <v>47.152000000000001</v>
      </c>
      <c r="T137" s="10">
        <v>3.1150730192294986</v>
      </c>
      <c r="U137" s="27">
        <v>399.29</v>
      </c>
      <c r="V137" s="9"/>
      <c r="W137" s="27">
        <v>469.089</v>
      </c>
      <c r="X137" s="27">
        <v>454.45600000000002</v>
      </c>
      <c r="Y137" s="27">
        <v>6.5620000000000003</v>
      </c>
      <c r="Z137" s="27">
        <v>236.65199999999999</v>
      </c>
      <c r="AA137" s="27">
        <v>178.73</v>
      </c>
      <c r="AB137" s="27">
        <v>49.850999999999999</v>
      </c>
      <c r="AC137" s="27">
        <v>196.85400000000001</v>
      </c>
      <c r="AD137" s="27">
        <v>14.228999999999999</v>
      </c>
      <c r="AE137" s="9">
        <v>7600</v>
      </c>
      <c r="AF137" s="10">
        <v>2.5426956862306271</v>
      </c>
      <c r="AG137" s="27">
        <v>697.67</v>
      </c>
      <c r="AH137" s="9"/>
      <c r="AI137" s="27">
        <v>703.21799999999996</v>
      </c>
      <c r="AJ137" s="27">
        <v>694.19500000000005</v>
      </c>
      <c r="AK137" s="27">
        <v>11.196</v>
      </c>
      <c r="AL137" s="27">
        <v>289.5</v>
      </c>
      <c r="AM137" s="27">
        <v>159.88200000000001</v>
      </c>
      <c r="AN137" s="27">
        <v>131.791</v>
      </c>
      <c r="AO137" s="27">
        <v>561.87699999999995</v>
      </c>
      <c r="AP137" s="27">
        <v>21.527000000000001</v>
      </c>
      <c r="AQ137" s="9">
        <v>8532</v>
      </c>
      <c r="AR137" s="10">
        <v>4.3419209166760488</v>
      </c>
      <c r="AS137" s="27">
        <v>994.89099999999996</v>
      </c>
      <c r="AT137" s="9"/>
      <c r="AU137" s="27">
        <v>1225.837</v>
      </c>
      <c r="AV137" s="27">
        <v>1115.8050000000001</v>
      </c>
      <c r="AW137" s="27">
        <v>74.239000000000004</v>
      </c>
      <c r="AX137" s="27">
        <v>404.108</v>
      </c>
      <c r="AY137" s="27">
        <v>216.48400000000001</v>
      </c>
      <c r="AZ137" s="27">
        <v>151.83099999999999</v>
      </c>
      <c r="BA137" s="27">
        <v>853.31299999999999</v>
      </c>
      <c r="BB137" s="27">
        <v>125.35599999999999</v>
      </c>
      <c r="BC137" s="9">
        <v>6464</v>
      </c>
      <c r="BD137" s="10">
        <v>5.1542146301805216</v>
      </c>
      <c r="BE137" s="27">
        <v>1594.152</v>
      </c>
      <c r="BF137" s="1"/>
      <c r="BG137" s="8">
        <v>1459.5</v>
      </c>
      <c r="BH137" s="8">
        <v>261.7</v>
      </c>
      <c r="BI137" s="8">
        <v>808.3</v>
      </c>
      <c r="BJ137" s="8">
        <v>396.8</v>
      </c>
      <c r="BK137" s="9">
        <v>13750</v>
      </c>
      <c r="BL137" s="10">
        <v>3.43</v>
      </c>
      <c r="BM137" s="11">
        <v>24.3</v>
      </c>
      <c r="BN137" s="12">
        <v>0.24299999999999999</v>
      </c>
      <c r="BO137" s="8">
        <v>1928.0052840158521</v>
      </c>
      <c r="BP137" s="1"/>
      <c r="BQ137" s="8">
        <v>1994.5</v>
      </c>
      <c r="BR137" s="8">
        <v>441.1</v>
      </c>
      <c r="BS137" s="8">
        <v>1224.2</v>
      </c>
      <c r="BT137" s="8">
        <v>299.5</v>
      </c>
      <c r="BU137" s="9">
        <v>7500</v>
      </c>
      <c r="BV137" s="10">
        <v>2.81</v>
      </c>
      <c r="BW137" s="11">
        <v>26</v>
      </c>
      <c r="BX137" s="12">
        <v>0.26</v>
      </c>
      <c r="BY137" s="8">
        <v>2695.2702702702704</v>
      </c>
      <c r="BZ137" s="1"/>
      <c r="CA137" s="8">
        <v>2765.6</v>
      </c>
      <c r="CB137" s="8">
        <v>922.4</v>
      </c>
      <c r="CC137" s="8">
        <v>2289</v>
      </c>
      <c r="CD137" s="8">
        <v>1871.1</v>
      </c>
      <c r="CE137" s="8">
        <v>613.29999999999995</v>
      </c>
      <c r="CF137" s="9">
        <v>8000</v>
      </c>
      <c r="CG137" s="10">
        <v>1.06</v>
      </c>
      <c r="CH137" s="11">
        <v>30</v>
      </c>
      <c r="CI137" s="12">
        <v>0.3</v>
      </c>
      <c r="CJ137" s="8">
        <v>3950.8571428571431</v>
      </c>
      <c r="CK137" s="1"/>
      <c r="CL137" s="8">
        <v>4381.8</v>
      </c>
      <c r="CM137" s="8">
        <v>1500.4</v>
      </c>
      <c r="CN137" s="8">
        <v>3713.4</v>
      </c>
      <c r="CO137" s="8">
        <v>2977.4</v>
      </c>
      <c r="CP137" s="8">
        <v>736.6</v>
      </c>
      <c r="CQ137" s="9">
        <v>7157</v>
      </c>
      <c r="CR137" s="10">
        <v>0.95</v>
      </c>
      <c r="CS137" s="11">
        <v>33.799999999999997</v>
      </c>
      <c r="CT137" s="12">
        <v>0.33799999999999997</v>
      </c>
      <c r="CU137" s="8">
        <v>6619.0332326283988</v>
      </c>
      <c r="CV137" s="1"/>
      <c r="CW137" s="8">
        <v>6680.1</v>
      </c>
      <c r="CX137" s="8">
        <v>2247</v>
      </c>
      <c r="CY137" s="8">
        <v>5989.5</v>
      </c>
      <c r="CZ137" s="8">
        <v>5402.6</v>
      </c>
      <c r="DA137" s="8">
        <v>376.4</v>
      </c>
      <c r="DB137" s="9">
        <v>7754</v>
      </c>
      <c r="DC137" s="10">
        <v>1.1000000000000001</v>
      </c>
      <c r="DD137" s="11">
        <v>42.1</v>
      </c>
      <c r="DE137" s="12">
        <v>0.42100000000000004</v>
      </c>
      <c r="DF137" s="8">
        <v>11537.305699481867</v>
      </c>
      <c r="DG137" s="1"/>
      <c r="DH137" s="8">
        <v>24014.1</v>
      </c>
      <c r="DI137" s="8">
        <v>11394</v>
      </c>
      <c r="DJ137" s="8">
        <v>15051.3</v>
      </c>
      <c r="DK137" s="8">
        <v>12543.8</v>
      </c>
      <c r="DL137" s="8">
        <v>-1730.3</v>
      </c>
      <c r="DM137" s="9">
        <v>8000</v>
      </c>
      <c r="DN137" s="10">
        <v>1.23</v>
      </c>
      <c r="DO137" s="11">
        <v>31.1</v>
      </c>
      <c r="DP137" s="12">
        <v>0.311</v>
      </c>
      <c r="DQ137" s="8">
        <v>34853.555878084175</v>
      </c>
      <c r="DR137" s="1"/>
      <c r="DS137" s="8">
        <v>41317.800000000003</v>
      </c>
      <c r="DT137" s="8">
        <v>22166</v>
      </c>
      <c r="DU137" s="8">
        <v>21961.200000000001</v>
      </c>
      <c r="DV137" s="8">
        <v>27997.200000000001</v>
      </c>
      <c r="DW137" s="8">
        <v>-3679.9</v>
      </c>
      <c r="DX137" s="9">
        <v>7702</v>
      </c>
      <c r="DY137" s="10">
        <v>1.32</v>
      </c>
      <c r="DZ137" s="11">
        <v>33.299999999999997</v>
      </c>
      <c r="EA137" s="12">
        <v>0.33299999999999996</v>
      </c>
      <c r="EB137" s="8">
        <v>61945.727136431786</v>
      </c>
      <c r="EC137" s="1"/>
      <c r="ED137" s="8">
        <v>93937</v>
      </c>
      <c r="EE137" s="8">
        <v>54562</v>
      </c>
      <c r="EF137" s="8">
        <v>50437</v>
      </c>
      <c r="EG137" s="8">
        <v>49671</v>
      </c>
      <c r="EH137" s="8">
        <v>-9194</v>
      </c>
      <c r="EI137" s="40">
        <v>6194</v>
      </c>
      <c r="EJ137" s="10">
        <v>0.92</v>
      </c>
      <c r="EK137" s="11">
        <v>36.5</v>
      </c>
      <c r="EL137" s="12">
        <v>0.36499999999999999</v>
      </c>
      <c r="EM137" s="8">
        <v>147932.28346456692</v>
      </c>
      <c r="EN137" s="1"/>
      <c r="EO137" s="8">
        <v>309072</v>
      </c>
      <c r="EP137" s="8">
        <v>169225</v>
      </c>
      <c r="EQ137" s="8">
        <v>204362</v>
      </c>
      <c r="ER137" s="8">
        <v>121964</v>
      </c>
      <c r="ES137" s="8">
        <v>12458</v>
      </c>
      <c r="ET137" s="9">
        <v>5657</v>
      </c>
      <c r="EU137" s="10">
        <v>0.81</v>
      </c>
      <c r="EV137" s="11">
        <v>35.799999999999997</v>
      </c>
      <c r="EW137" s="12">
        <v>0.35799999999999998</v>
      </c>
      <c r="EX137" s="8">
        <v>481420.56074766355</v>
      </c>
      <c r="EY137" s="1"/>
      <c r="EZ137" s="8">
        <v>965093</v>
      </c>
      <c r="FA137" s="8">
        <v>537943</v>
      </c>
      <c r="FB137" s="8">
        <v>689585</v>
      </c>
      <c r="FC137" s="8">
        <v>412369</v>
      </c>
      <c r="FD137" s="8">
        <v>-33499</v>
      </c>
      <c r="FE137" s="9">
        <v>5700</v>
      </c>
      <c r="FF137" s="10">
        <v>0.88</v>
      </c>
      <c r="FG137" s="11">
        <v>44.7</v>
      </c>
      <c r="FH137" s="12">
        <v>0.44700000000000001</v>
      </c>
      <c r="FI137" s="8">
        <v>1745195.2983725138</v>
      </c>
    </row>
    <row r="138" spans="1:165" x14ac:dyDescent="0.25">
      <c r="A138" s="9" t="s">
        <v>157</v>
      </c>
      <c r="B138" s="9" t="s">
        <v>314</v>
      </c>
      <c r="C138" s="27" t="s">
        <v>340</v>
      </c>
      <c r="D138" s="27" t="s">
        <v>340</v>
      </c>
      <c r="E138" s="27" t="s">
        <v>340</v>
      </c>
      <c r="F138" s="27" t="s">
        <v>340</v>
      </c>
      <c r="G138" s="27" t="s">
        <v>340</v>
      </c>
      <c r="H138" s="27" t="s">
        <v>340</v>
      </c>
      <c r="I138" s="27" t="s">
        <v>340</v>
      </c>
      <c r="J138" s="10" t="s">
        <v>340</v>
      </c>
      <c r="K138" s="27" t="s">
        <v>340</v>
      </c>
      <c r="L138" s="9"/>
      <c r="M138" s="27">
        <v>6.593</v>
      </c>
      <c r="N138" s="27">
        <v>2.9980000000000002</v>
      </c>
      <c r="O138" s="27">
        <v>3.7280000000000002</v>
      </c>
      <c r="P138" s="27">
        <v>7.4059999999999997</v>
      </c>
      <c r="Q138" s="27">
        <v>1.4870000000000001</v>
      </c>
      <c r="R138" s="27">
        <v>4.4260000000000002</v>
      </c>
      <c r="S138" s="27">
        <v>1.9710000000000001</v>
      </c>
      <c r="T138" s="10">
        <v>2.4703135423615743</v>
      </c>
      <c r="U138" s="27">
        <v>13.319000000000001</v>
      </c>
      <c r="V138" s="9"/>
      <c r="W138" s="27">
        <v>9.2729999999999997</v>
      </c>
      <c r="X138" s="27">
        <v>11.236000000000001</v>
      </c>
      <c r="Y138" s="27">
        <v>1.0609999999999999</v>
      </c>
      <c r="Z138" s="27">
        <v>5.1980000000000004</v>
      </c>
      <c r="AA138" s="27">
        <v>3.621</v>
      </c>
      <c r="AB138" s="27">
        <v>4.601</v>
      </c>
      <c r="AC138" s="27">
        <v>42.508000000000003</v>
      </c>
      <c r="AD138" s="27">
        <v>3.258</v>
      </c>
      <c r="AE138" s="9">
        <v>131</v>
      </c>
      <c r="AF138" s="10">
        <v>3.1030102181717756</v>
      </c>
      <c r="AG138" s="27">
        <v>17.495000000000001</v>
      </c>
      <c r="AH138" s="9"/>
      <c r="AI138" s="27">
        <v>13.554</v>
      </c>
      <c r="AJ138" s="27">
        <v>17.954999999999998</v>
      </c>
      <c r="AK138" s="27">
        <v>1.325</v>
      </c>
      <c r="AL138" s="27">
        <v>7.1390000000000002</v>
      </c>
      <c r="AM138" s="27">
        <v>10.191000000000001</v>
      </c>
      <c r="AN138" s="27">
        <v>2.6739999999999999</v>
      </c>
      <c r="AO138" s="27">
        <v>49.786000000000001</v>
      </c>
      <c r="AP138" s="27">
        <v>5.0149999999999997</v>
      </c>
      <c r="AQ138" s="9">
        <v>126</v>
      </c>
      <c r="AR138" s="10">
        <v>1.7618486900206065</v>
      </c>
      <c r="AS138" s="27">
        <v>26.419</v>
      </c>
      <c r="AT138" s="9"/>
      <c r="AU138" s="27">
        <v>21.501999999999999</v>
      </c>
      <c r="AV138" s="27">
        <v>16.486000000000001</v>
      </c>
      <c r="AW138" s="27">
        <v>2.399</v>
      </c>
      <c r="AX138" s="27">
        <v>13.05</v>
      </c>
      <c r="AY138" s="27">
        <v>7.835</v>
      </c>
      <c r="AZ138" s="27">
        <v>2.5979999999999999</v>
      </c>
      <c r="BA138" s="27">
        <v>77.094999999999999</v>
      </c>
      <c r="BB138" s="27">
        <v>10.003</v>
      </c>
      <c r="BC138" s="9">
        <v>150</v>
      </c>
      <c r="BD138" s="10">
        <v>2.1041480536056159</v>
      </c>
      <c r="BE138" s="27">
        <v>31.934999999999999</v>
      </c>
      <c r="BF138" s="1"/>
      <c r="BG138" s="8">
        <v>29.8</v>
      </c>
      <c r="BH138" s="8">
        <v>10.4</v>
      </c>
      <c r="BI138" s="8">
        <v>104.5</v>
      </c>
      <c r="BJ138" s="8">
        <v>13.7</v>
      </c>
      <c r="BK138" s="9">
        <v>133</v>
      </c>
      <c r="BL138" s="10">
        <v>2.21</v>
      </c>
      <c r="BM138" s="11">
        <v>36.799999999999997</v>
      </c>
      <c r="BN138" s="12">
        <v>0.36799999999999999</v>
      </c>
      <c r="BO138" s="8">
        <v>47.151898734177216</v>
      </c>
      <c r="BP138" s="1"/>
      <c r="BQ138" s="8">
        <v>48.3</v>
      </c>
      <c r="BR138" s="8">
        <v>28.3</v>
      </c>
      <c r="BS138" s="8">
        <v>168.7</v>
      </c>
      <c r="BT138" s="8">
        <v>21.6</v>
      </c>
      <c r="BU138" s="9">
        <v>125</v>
      </c>
      <c r="BV138" s="10">
        <v>1.56</v>
      </c>
      <c r="BW138" s="11">
        <v>45.3</v>
      </c>
      <c r="BX138" s="12">
        <v>0.45299999999999996</v>
      </c>
      <c r="BY138" s="8">
        <v>88.299817184643501</v>
      </c>
      <c r="BZ138" s="1"/>
      <c r="CA138" s="8">
        <v>139.6</v>
      </c>
      <c r="CB138" s="8">
        <v>17.899999999999999</v>
      </c>
      <c r="CC138" s="8">
        <v>73.5</v>
      </c>
      <c r="CD138" s="8">
        <v>223.1</v>
      </c>
      <c r="CE138" s="8">
        <v>50.7</v>
      </c>
      <c r="CF138" s="9">
        <v>142</v>
      </c>
      <c r="CG138" s="10">
        <v>1.1599999999999999</v>
      </c>
      <c r="CH138" s="11">
        <v>36.6</v>
      </c>
      <c r="CI138" s="12">
        <v>0.36599999999999999</v>
      </c>
      <c r="CJ138" s="8">
        <v>220.18927444794951</v>
      </c>
      <c r="CK138" s="1"/>
      <c r="CL138" s="8">
        <v>196.4</v>
      </c>
      <c r="CM138" s="8">
        <v>28.8</v>
      </c>
      <c r="CN138" s="8">
        <v>107.4</v>
      </c>
      <c r="CO138" s="8">
        <v>390.3</v>
      </c>
      <c r="CP138" s="8">
        <v>-9.3000000000000007</v>
      </c>
      <c r="CQ138" s="9">
        <v>161</v>
      </c>
      <c r="CR138" s="10">
        <v>1.73</v>
      </c>
      <c r="CS138" s="11">
        <v>35.700000000000003</v>
      </c>
      <c r="CT138" s="12">
        <v>0.35700000000000004</v>
      </c>
      <c r="CU138" s="8">
        <v>305.44323483670297</v>
      </c>
      <c r="CV138" s="1"/>
      <c r="CW138" s="8">
        <v>291.5</v>
      </c>
      <c r="CX138" s="8">
        <v>39.9</v>
      </c>
      <c r="CY138" s="8">
        <v>139.1</v>
      </c>
      <c r="CZ138" s="8">
        <v>583.5</v>
      </c>
      <c r="DA138" s="8">
        <v>5.9</v>
      </c>
      <c r="DB138" s="9">
        <v>180</v>
      </c>
      <c r="DC138" s="10">
        <v>1.6</v>
      </c>
      <c r="DD138" s="11">
        <v>30.1</v>
      </c>
      <c r="DE138" s="12">
        <v>0.30099999999999999</v>
      </c>
      <c r="DF138" s="8">
        <v>417.02432045779682</v>
      </c>
      <c r="DG138" s="1"/>
      <c r="DH138" s="8">
        <v>522.29999999999995</v>
      </c>
      <c r="DI138" s="8">
        <v>79.400000000000006</v>
      </c>
      <c r="DJ138" s="8">
        <v>322.5</v>
      </c>
      <c r="DK138" s="8">
        <v>788.1</v>
      </c>
      <c r="DL138" s="8">
        <v>-52.8</v>
      </c>
      <c r="DM138" s="9">
        <v>131</v>
      </c>
      <c r="DN138" s="10">
        <v>1.33</v>
      </c>
      <c r="DO138" s="11">
        <v>31.2</v>
      </c>
      <c r="DP138" s="12">
        <v>0.312</v>
      </c>
      <c r="DQ138" s="8">
        <v>759.15697674418607</v>
      </c>
      <c r="DR138" s="43"/>
      <c r="DS138" s="8">
        <v>1022</v>
      </c>
      <c r="DT138" s="8">
        <v>161.1</v>
      </c>
      <c r="DU138" s="8">
        <v>757.8</v>
      </c>
      <c r="DV138" s="8">
        <v>1200.2</v>
      </c>
      <c r="DW138" s="8">
        <v>-13.7</v>
      </c>
      <c r="DX138" s="9">
        <v>100</v>
      </c>
      <c r="DY138" s="10">
        <v>1.17</v>
      </c>
      <c r="DZ138" s="11">
        <v>28.5</v>
      </c>
      <c r="EA138" s="12">
        <v>0.28499999999999998</v>
      </c>
      <c r="EB138" s="8">
        <v>1429.3706293706291</v>
      </c>
      <c r="EC138" s="1"/>
      <c r="ED138" s="8">
        <v>2106</v>
      </c>
      <c r="EE138" s="8">
        <v>405</v>
      </c>
      <c r="EF138" s="8">
        <v>1803</v>
      </c>
      <c r="EG138" s="8">
        <v>2379</v>
      </c>
      <c r="EH138" s="8">
        <v>-464</v>
      </c>
      <c r="EI138" s="40">
        <v>100</v>
      </c>
      <c r="EJ138" s="10">
        <v>0.7</v>
      </c>
      <c r="EK138" s="11">
        <v>33</v>
      </c>
      <c r="EL138" s="12">
        <v>0.33</v>
      </c>
      <c r="EM138" s="8">
        <v>3143.2835820895525</v>
      </c>
      <c r="EN138" s="1"/>
      <c r="EO138" s="8">
        <v>6943</v>
      </c>
      <c r="EP138" s="8">
        <v>3568</v>
      </c>
      <c r="EQ138" s="8">
        <v>415</v>
      </c>
      <c r="ER138" s="8">
        <v>8822</v>
      </c>
      <c r="ES138" s="8">
        <v>361</v>
      </c>
      <c r="ET138" s="9">
        <v>141</v>
      </c>
      <c r="EU138" s="10">
        <v>1.96</v>
      </c>
      <c r="EV138" s="11">
        <v>27</v>
      </c>
      <c r="EW138" s="12">
        <v>0.27</v>
      </c>
      <c r="EX138" s="8">
        <v>9510.9589041095896</v>
      </c>
      <c r="EY138" s="1"/>
      <c r="EZ138" s="8">
        <v>25672</v>
      </c>
      <c r="FA138" s="8">
        <v>2897</v>
      </c>
      <c r="FB138" s="8">
        <v>8840</v>
      </c>
      <c r="FC138" s="8">
        <v>45048</v>
      </c>
      <c r="FD138" s="8">
        <v>5945</v>
      </c>
      <c r="FE138" s="9">
        <v>146</v>
      </c>
      <c r="FF138" s="10">
        <v>3.06</v>
      </c>
      <c r="FG138" s="11">
        <v>19.5</v>
      </c>
      <c r="FH138" s="12">
        <v>0.19500000000000001</v>
      </c>
      <c r="FI138" s="8">
        <v>31890.683229813669</v>
      </c>
    </row>
    <row r="139" spans="1:165" x14ac:dyDescent="0.25">
      <c r="A139" s="9" t="s">
        <v>61</v>
      </c>
      <c r="B139" s="9" t="s">
        <v>281</v>
      </c>
      <c r="C139" s="27">
        <v>17.297000000000001</v>
      </c>
      <c r="D139" s="27">
        <v>15.236000000000001</v>
      </c>
      <c r="E139" s="27">
        <v>2.585</v>
      </c>
      <c r="F139" s="27">
        <v>20.177</v>
      </c>
      <c r="G139" s="27">
        <v>0</v>
      </c>
      <c r="H139" s="27">
        <v>15.955</v>
      </c>
      <c r="I139" s="27">
        <v>4.41</v>
      </c>
      <c r="J139" s="10">
        <v>1.3242977159359413</v>
      </c>
      <c r="K139" s="27">
        <v>35.118000000000002</v>
      </c>
      <c r="L139" s="9"/>
      <c r="M139" s="27">
        <v>15.984999999999999</v>
      </c>
      <c r="N139" s="27">
        <v>27.079000000000001</v>
      </c>
      <c r="O139" s="27">
        <v>9.3320000000000007</v>
      </c>
      <c r="P139" s="27">
        <v>31.417000000000002</v>
      </c>
      <c r="Q139" s="27">
        <v>1.6</v>
      </c>
      <c r="R139" s="27">
        <v>19.379000000000001</v>
      </c>
      <c r="S139" s="27">
        <v>1.8169999999999999</v>
      </c>
      <c r="T139" s="10">
        <v>1.1601979393626056</v>
      </c>
      <c r="U139" s="27">
        <v>52.396000000000001</v>
      </c>
      <c r="V139" s="9"/>
      <c r="W139" s="27">
        <v>31.766999999999999</v>
      </c>
      <c r="X139" s="27">
        <v>55.853000000000002</v>
      </c>
      <c r="Y139" s="27">
        <v>1.7250000000000001</v>
      </c>
      <c r="Z139" s="27">
        <v>50.448</v>
      </c>
      <c r="AA139" s="27">
        <v>46.72</v>
      </c>
      <c r="AB139" s="27">
        <v>29.539000000000001</v>
      </c>
      <c r="AC139" s="27">
        <v>121.608</v>
      </c>
      <c r="AD139" s="27">
        <v>14.474</v>
      </c>
      <c r="AE139" s="9" t="s">
        <v>340</v>
      </c>
      <c r="AF139" s="10">
        <v>1.1954837328767123</v>
      </c>
      <c r="AG139" s="27">
        <v>108.026</v>
      </c>
      <c r="AH139" s="9"/>
      <c r="AI139" s="27">
        <v>55.287999999999997</v>
      </c>
      <c r="AJ139" s="27">
        <v>76.968000000000004</v>
      </c>
      <c r="AK139" s="27">
        <v>1.242</v>
      </c>
      <c r="AL139" s="27">
        <v>83.620999999999995</v>
      </c>
      <c r="AM139" s="27">
        <v>65.239000000000004</v>
      </c>
      <c r="AN139" s="27">
        <v>41.304000000000002</v>
      </c>
      <c r="AO139" s="27">
        <v>268.95100000000002</v>
      </c>
      <c r="AP139" s="27">
        <v>42.295000000000002</v>
      </c>
      <c r="AQ139" s="9" t="s">
        <v>340</v>
      </c>
      <c r="AR139" s="10">
        <v>1.1797850978709055</v>
      </c>
      <c r="AS139" s="27">
        <v>161.83099999999999</v>
      </c>
      <c r="AT139" s="9"/>
      <c r="AU139" s="27">
        <v>64.650999999999996</v>
      </c>
      <c r="AV139" s="27">
        <v>93.070999999999998</v>
      </c>
      <c r="AW139" s="27">
        <v>0</v>
      </c>
      <c r="AX139" s="27">
        <v>143.821</v>
      </c>
      <c r="AY139" s="27">
        <v>100.852</v>
      </c>
      <c r="AZ139" s="27">
        <v>71.388999999999996</v>
      </c>
      <c r="BA139" s="27">
        <v>247.905</v>
      </c>
      <c r="BB139" s="27">
        <v>2.7639999999999998</v>
      </c>
      <c r="BC139" s="9">
        <v>926</v>
      </c>
      <c r="BD139" s="10">
        <v>0.92284734065759733</v>
      </c>
      <c r="BE139" s="27">
        <v>236.892</v>
      </c>
      <c r="BF139" s="1"/>
      <c r="BG139" s="8">
        <v>74.7</v>
      </c>
      <c r="BH139" s="8">
        <v>109</v>
      </c>
      <c r="BI139" s="8">
        <v>448.9</v>
      </c>
      <c r="BJ139" s="8">
        <v>1.4</v>
      </c>
      <c r="BK139" s="9">
        <v>831</v>
      </c>
      <c r="BL139" s="10">
        <v>0.99</v>
      </c>
      <c r="BM139" s="11">
        <v>75.2</v>
      </c>
      <c r="BN139" s="12">
        <v>0.752</v>
      </c>
      <c r="BO139" s="8">
        <v>301.20967741935488</v>
      </c>
      <c r="BP139" s="1"/>
      <c r="BQ139" s="8">
        <v>143.4</v>
      </c>
      <c r="BR139" s="8">
        <v>165.2</v>
      </c>
      <c r="BS139" s="8">
        <v>577.29999999999995</v>
      </c>
      <c r="BT139" s="8">
        <v>0.7</v>
      </c>
      <c r="BU139" s="9">
        <v>900</v>
      </c>
      <c r="BV139" s="10">
        <v>0.94</v>
      </c>
      <c r="BW139" s="11">
        <v>66.400000000000006</v>
      </c>
      <c r="BX139" s="12">
        <v>0.66400000000000003</v>
      </c>
      <c r="BY139" s="8">
        <v>426.78571428571433</v>
      </c>
      <c r="BZ139" s="1"/>
      <c r="CA139" s="8">
        <v>246.3</v>
      </c>
      <c r="CB139" s="8">
        <v>193.5</v>
      </c>
      <c r="CC139" s="8">
        <v>107.9</v>
      </c>
      <c r="CD139" s="8">
        <v>876.5</v>
      </c>
      <c r="CE139" s="8">
        <v>11.5</v>
      </c>
      <c r="CF139" s="9">
        <v>937</v>
      </c>
      <c r="CG139" s="10">
        <v>0.98</v>
      </c>
      <c r="CH139" s="11">
        <v>60.8</v>
      </c>
      <c r="CI139" s="12">
        <v>0.60799999999999998</v>
      </c>
      <c r="CJ139" s="8">
        <v>628.31632653061229</v>
      </c>
      <c r="CK139" s="1"/>
      <c r="CL139" s="8">
        <v>481.8</v>
      </c>
      <c r="CM139" s="8">
        <v>284.2</v>
      </c>
      <c r="CN139" s="8">
        <v>55.6</v>
      </c>
      <c r="CO139" s="8">
        <v>1412</v>
      </c>
      <c r="CP139" s="8">
        <v>205.7</v>
      </c>
      <c r="CQ139" s="9">
        <v>1061</v>
      </c>
      <c r="CR139" s="10">
        <v>1.1599999999999999</v>
      </c>
      <c r="CS139" s="11">
        <v>54</v>
      </c>
      <c r="CT139" s="12">
        <v>0.54</v>
      </c>
      <c r="CU139" s="8">
        <v>1047.3913043478262</v>
      </c>
      <c r="CV139" s="1"/>
      <c r="CW139" s="8">
        <v>1491.5</v>
      </c>
      <c r="CX139" s="8">
        <v>571.79999999999995</v>
      </c>
      <c r="CY139" s="8">
        <v>331.6</v>
      </c>
      <c r="CZ139" s="8">
        <v>3354.6</v>
      </c>
      <c r="DA139" s="8">
        <v>752.2</v>
      </c>
      <c r="DB139" s="9">
        <v>1100</v>
      </c>
      <c r="DC139" s="10">
        <v>1.62</v>
      </c>
      <c r="DD139" s="11">
        <v>40.700000000000003</v>
      </c>
      <c r="DE139" s="12">
        <v>0.40700000000000003</v>
      </c>
      <c r="DF139" s="8">
        <v>2515.1770657672851</v>
      </c>
      <c r="DG139" s="1"/>
      <c r="DH139" s="8">
        <v>3197.9</v>
      </c>
      <c r="DI139" s="8">
        <v>1433.8</v>
      </c>
      <c r="DJ139" s="8">
        <v>1125.0999999999999</v>
      </c>
      <c r="DK139" s="8">
        <v>6151.9</v>
      </c>
      <c r="DL139" s="8">
        <v>313</v>
      </c>
      <c r="DM139" s="9">
        <v>1800</v>
      </c>
      <c r="DN139" s="10">
        <v>1.36</v>
      </c>
      <c r="DO139" s="11">
        <v>37.1</v>
      </c>
      <c r="DP139" s="12">
        <v>0.371</v>
      </c>
      <c r="DQ139" s="8">
        <v>5084.1017488076313</v>
      </c>
      <c r="DR139" s="1"/>
      <c r="DS139" s="8">
        <v>6939</v>
      </c>
      <c r="DT139" s="8">
        <v>3644.3</v>
      </c>
      <c r="DU139" s="8">
        <v>3615.1</v>
      </c>
      <c r="DV139" s="8">
        <v>12534.8</v>
      </c>
      <c r="DW139" s="8">
        <v>-316.2</v>
      </c>
      <c r="DX139" s="9">
        <v>2200</v>
      </c>
      <c r="DY139" s="10">
        <v>1.02</v>
      </c>
      <c r="DZ139" s="11">
        <v>47</v>
      </c>
      <c r="EA139" s="12">
        <v>0.47</v>
      </c>
      <c r="EB139" s="8">
        <v>13092.452830188678</v>
      </c>
      <c r="EC139" s="1"/>
      <c r="ED139" s="8">
        <v>23313</v>
      </c>
      <c r="EE139" s="8">
        <v>9172</v>
      </c>
      <c r="EF139" s="8">
        <v>13328</v>
      </c>
      <c r="EG139" s="8">
        <v>30538</v>
      </c>
      <c r="EH139" s="8">
        <v>145</v>
      </c>
      <c r="EI139" s="40">
        <v>1031</v>
      </c>
      <c r="EJ139" s="10">
        <v>1.1000000000000001</v>
      </c>
      <c r="EK139" s="11">
        <v>43.7</v>
      </c>
      <c r="EL139" s="12">
        <v>0.43700000000000006</v>
      </c>
      <c r="EM139" s="8">
        <v>41408.525754884547</v>
      </c>
      <c r="EN139" s="1"/>
      <c r="EO139" s="8">
        <v>65505</v>
      </c>
      <c r="EP139" s="8">
        <v>28371</v>
      </c>
      <c r="EQ139" s="8">
        <v>40498</v>
      </c>
      <c r="ER139" s="8">
        <v>92901</v>
      </c>
      <c r="ES139" s="8">
        <v>-10422</v>
      </c>
      <c r="ET139" s="9">
        <v>1186</v>
      </c>
      <c r="EU139" s="10">
        <v>1.17</v>
      </c>
      <c r="EV139" s="11">
        <v>43.9</v>
      </c>
      <c r="EW139" s="12">
        <v>0.439</v>
      </c>
      <c r="EX139" s="8">
        <v>116764.70588235295</v>
      </c>
      <c r="EY139" s="1"/>
      <c r="EZ139" s="8">
        <v>243718</v>
      </c>
      <c r="FA139" s="8">
        <v>110277</v>
      </c>
      <c r="FB139" s="8">
        <v>122799</v>
      </c>
      <c r="FC139" s="8">
        <v>353670</v>
      </c>
      <c r="FD139" s="8">
        <v>3903</v>
      </c>
      <c r="FE139" s="9">
        <v>1680</v>
      </c>
      <c r="FF139" s="10">
        <v>0.99</v>
      </c>
      <c r="FG139" s="11">
        <v>39.4</v>
      </c>
      <c r="FH139" s="12">
        <v>0.39399999999999996</v>
      </c>
      <c r="FI139" s="8">
        <v>402174.9174917491</v>
      </c>
    </row>
    <row r="140" spans="1:165" x14ac:dyDescent="0.25">
      <c r="A140" s="9" t="s">
        <v>62</v>
      </c>
      <c r="B140" s="9" t="s">
        <v>312</v>
      </c>
      <c r="C140" s="27">
        <v>9.9079999999999995</v>
      </c>
      <c r="D140" s="27">
        <v>16.516999999999999</v>
      </c>
      <c r="E140" s="27">
        <v>2.802</v>
      </c>
      <c r="F140" s="27">
        <v>18.561</v>
      </c>
      <c r="G140" s="27">
        <v>5.8319999999999999</v>
      </c>
      <c r="H140" s="27">
        <v>4.8339999999999996</v>
      </c>
      <c r="I140" s="27">
        <v>2.8660000000000001</v>
      </c>
      <c r="J140" s="10">
        <v>1.1237512865532482</v>
      </c>
      <c r="K140" s="27">
        <v>29.227</v>
      </c>
      <c r="L140" s="9"/>
      <c r="M140" s="27">
        <v>11.496</v>
      </c>
      <c r="N140" s="27">
        <v>26.628</v>
      </c>
      <c r="O140" s="27">
        <v>6.5830000000000002</v>
      </c>
      <c r="P140" s="27">
        <v>34.345999999999997</v>
      </c>
      <c r="Q140" s="27">
        <v>4.4119999999999999</v>
      </c>
      <c r="R140" s="27">
        <v>5.9489999999999998</v>
      </c>
      <c r="S140" s="27">
        <v>3.0920000000000001</v>
      </c>
      <c r="T140" s="10">
        <v>1.2898452756496921</v>
      </c>
      <c r="U140" s="27">
        <v>44.707000000000001</v>
      </c>
      <c r="V140" s="9"/>
      <c r="W140" s="27">
        <v>14.561</v>
      </c>
      <c r="X140" s="27">
        <v>52.493000000000002</v>
      </c>
      <c r="Y140" s="27">
        <v>5.7830000000000004</v>
      </c>
      <c r="Z140" s="27">
        <v>7.0439999999999996</v>
      </c>
      <c r="AA140" s="27">
        <v>42.42</v>
      </c>
      <c r="AB140" s="27">
        <v>8.3390000000000004</v>
      </c>
      <c r="AC140" s="27">
        <v>104.61</v>
      </c>
      <c r="AD140" s="27">
        <v>4.9080000000000004</v>
      </c>
      <c r="AE140" s="9">
        <v>701</v>
      </c>
      <c r="AF140" s="10">
        <v>1.2374587458745874</v>
      </c>
      <c r="AG140" s="27">
        <v>65.319999999999993</v>
      </c>
      <c r="AH140" s="9"/>
      <c r="AI140" s="27">
        <v>19.936</v>
      </c>
      <c r="AJ140" s="27">
        <v>77.254999999999995</v>
      </c>
      <c r="AK140" s="27">
        <v>11.25</v>
      </c>
      <c r="AL140" s="27">
        <v>11.715</v>
      </c>
      <c r="AM140" s="27">
        <v>65.488</v>
      </c>
      <c r="AN140" s="27">
        <v>14.795999999999999</v>
      </c>
      <c r="AO140" s="27">
        <v>164.78700000000001</v>
      </c>
      <c r="AP140" s="27">
        <v>7.7130000000000001</v>
      </c>
      <c r="AQ140" s="9">
        <v>839</v>
      </c>
      <c r="AR140" s="10">
        <v>1.1796817737600782</v>
      </c>
      <c r="AS140" s="27">
        <v>100.22</v>
      </c>
      <c r="AT140" s="9"/>
      <c r="AU140" s="27">
        <v>39.061</v>
      </c>
      <c r="AV140" s="27">
        <v>117.21299999999999</v>
      </c>
      <c r="AW140" s="27">
        <v>18.946999999999999</v>
      </c>
      <c r="AX140" s="27">
        <v>18.045999999999999</v>
      </c>
      <c r="AY140" s="27">
        <v>96.438999999999993</v>
      </c>
      <c r="AZ140" s="27">
        <v>18.706</v>
      </c>
      <c r="BA140" s="27">
        <v>276.17099999999999</v>
      </c>
      <c r="BB140" s="27">
        <v>23.056999999999999</v>
      </c>
      <c r="BC140" s="9">
        <v>870</v>
      </c>
      <c r="BD140" s="10">
        <v>1.2154107777973642</v>
      </c>
      <c r="BE140" s="27">
        <v>154.20599999999999</v>
      </c>
      <c r="BF140" s="1"/>
      <c r="BG140" s="8">
        <v>75.900000000000006</v>
      </c>
      <c r="BH140" s="8">
        <v>12</v>
      </c>
      <c r="BI140" s="8">
        <v>487.6</v>
      </c>
      <c r="BJ140" s="8">
        <v>49.4</v>
      </c>
      <c r="BK140" s="9">
        <v>1100</v>
      </c>
      <c r="BL140" s="10">
        <v>1.24</v>
      </c>
      <c r="BM140" s="11">
        <v>71.900000000000006</v>
      </c>
      <c r="BN140" s="12">
        <v>0.71900000000000008</v>
      </c>
      <c r="BO140" s="8">
        <v>270.10676156583639</v>
      </c>
      <c r="BP140" s="1"/>
      <c r="BQ140" s="8">
        <v>142.5</v>
      </c>
      <c r="BR140" s="8">
        <v>39.299999999999997</v>
      </c>
      <c r="BS140" s="8">
        <v>906</v>
      </c>
      <c r="BT140" s="8">
        <v>78.599999999999994</v>
      </c>
      <c r="BU140" s="9">
        <v>1542</v>
      </c>
      <c r="BV140" s="10">
        <v>1.23</v>
      </c>
      <c r="BW140" s="11">
        <v>73.400000000000006</v>
      </c>
      <c r="BX140" s="12">
        <v>0.7340000000000001</v>
      </c>
      <c r="BY140" s="8">
        <v>535.71428571428589</v>
      </c>
      <c r="BZ140" s="1"/>
      <c r="CA140" s="8">
        <v>228.5</v>
      </c>
      <c r="CB140" s="8">
        <v>57.3</v>
      </c>
      <c r="CC140" s="8">
        <v>31</v>
      </c>
      <c r="CD140" s="8">
        <v>1282.7</v>
      </c>
      <c r="CE140" s="8">
        <v>84.6</v>
      </c>
      <c r="CF140" s="9">
        <v>1585</v>
      </c>
      <c r="CG140" s="10">
        <v>1.29</v>
      </c>
      <c r="CH140" s="11">
        <v>74.599999999999994</v>
      </c>
      <c r="CI140" s="12">
        <v>0.746</v>
      </c>
      <c r="CJ140" s="8">
        <v>899.6062992125984</v>
      </c>
      <c r="CK140" s="1"/>
      <c r="CL140" s="8">
        <v>409.7</v>
      </c>
      <c r="CM140" s="8">
        <v>101.2</v>
      </c>
      <c r="CN140" s="8">
        <v>33.1</v>
      </c>
      <c r="CO140" s="8">
        <v>2171.8000000000002</v>
      </c>
      <c r="CP140" s="8">
        <v>58.2</v>
      </c>
      <c r="CQ140" s="9">
        <v>1881</v>
      </c>
      <c r="CR140" s="10">
        <v>1.29</v>
      </c>
      <c r="CS140" s="11">
        <v>74</v>
      </c>
      <c r="CT140" s="12">
        <v>0.74</v>
      </c>
      <c r="CU140" s="8">
        <v>1575.7692307692307</v>
      </c>
      <c r="CV140" s="1"/>
      <c r="CW140" s="8">
        <v>1001.5</v>
      </c>
      <c r="CX140" s="8">
        <v>241.4</v>
      </c>
      <c r="CY140" s="8">
        <v>90.2</v>
      </c>
      <c r="CZ140" s="8">
        <v>5624.2</v>
      </c>
      <c r="DA140" s="8">
        <v>815.1</v>
      </c>
      <c r="DB140" s="9">
        <v>2300</v>
      </c>
      <c r="DC140" s="10">
        <v>1.34</v>
      </c>
      <c r="DD140" s="11">
        <v>72.900000000000006</v>
      </c>
      <c r="DE140" s="12">
        <v>0.72900000000000009</v>
      </c>
      <c r="DF140" s="8">
        <v>3695.5719557195584</v>
      </c>
      <c r="DG140" s="1"/>
      <c r="DH140" s="8">
        <v>2309.6999999999998</v>
      </c>
      <c r="DI140" s="8">
        <v>549.70000000000005</v>
      </c>
      <c r="DJ140" s="8">
        <v>522.20000000000005</v>
      </c>
      <c r="DK140" s="8">
        <v>9947.9</v>
      </c>
      <c r="DL140" s="8">
        <v>723.2</v>
      </c>
      <c r="DM140" s="9">
        <v>3000</v>
      </c>
      <c r="DN140" s="10">
        <v>1.51</v>
      </c>
      <c r="DO140" s="11">
        <v>69.5</v>
      </c>
      <c r="DP140" s="12">
        <v>0.69499999999999995</v>
      </c>
      <c r="DQ140" s="8">
        <v>7572.7868852458996</v>
      </c>
      <c r="DR140" s="43"/>
      <c r="DS140" s="8">
        <v>5355.6</v>
      </c>
      <c r="DT140" s="8">
        <v>1172.5999999999999</v>
      </c>
      <c r="DU140" s="8">
        <v>1032.0999999999999</v>
      </c>
      <c r="DV140" s="8">
        <v>20107.900000000001</v>
      </c>
      <c r="DW140" s="8">
        <v>2091.9</v>
      </c>
      <c r="DX140" s="9">
        <v>2848</v>
      </c>
      <c r="DY140" s="10">
        <v>1.2</v>
      </c>
      <c r="DZ140" s="11">
        <v>64.3</v>
      </c>
      <c r="EA140" s="12">
        <v>0.64300000000000002</v>
      </c>
      <c r="EB140" s="8">
        <v>15001.680672268909</v>
      </c>
      <c r="EC140" s="1"/>
      <c r="ED140" s="8">
        <v>11034</v>
      </c>
      <c r="EE140" s="8">
        <v>3215</v>
      </c>
      <c r="EF140" s="8">
        <v>2323</v>
      </c>
      <c r="EG140" s="8">
        <v>35204</v>
      </c>
      <c r="EH140" s="8">
        <v>-1318</v>
      </c>
      <c r="EI140" s="40">
        <v>2822</v>
      </c>
      <c r="EJ140" s="10">
        <v>1.27</v>
      </c>
      <c r="EK140" s="11">
        <v>58.7</v>
      </c>
      <c r="EL140" s="12">
        <v>0.58700000000000008</v>
      </c>
      <c r="EM140" s="8">
        <v>26716.707021791772</v>
      </c>
      <c r="EN140" s="1"/>
      <c r="EO140" s="8">
        <v>23898</v>
      </c>
      <c r="EP140" s="8">
        <v>9439</v>
      </c>
      <c r="EQ140" s="8">
        <v>7018</v>
      </c>
      <c r="ER140" s="8">
        <v>85479</v>
      </c>
      <c r="ES140" s="8">
        <v>-8590</v>
      </c>
      <c r="ET140" s="9">
        <v>2951</v>
      </c>
      <c r="EU140" s="10">
        <v>1.0900000000000001</v>
      </c>
      <c r="EV140" s="11">
        <v>62.9</v>
      </c>
      <c r="EW140" s="12">
        <v>0.629</v>
      </c>
      <c r="EX140" s="8">
        <v>64415.094339622643</v>
      </c>
      <c r="EY140" s="1"/>
      <c r="EZ140" s="8">
        <v>87078</v>
      </c>
      <c r="FA140" s="8">
        <v>29050</v>
      </c>
      <c r="FB140" s="8">
        <v>22312</v>
      </c>
      <c r="FC140" s="8">
        <v>199320</v>
      </c>
      <c r="FD140" s="8">
        <v>6286</v>
      </c>
      <c r="FE140" s="9">
        <v>2619</v>
      </c>
      <c r="FF140" s="10">
        <v>1.26</v>
      </c>
      <c r="FG140" s="11">
        <v>53.4</v>
      </c>
      <c r="FH140" s="12">
        <v>0.53400000000000003</v>
      </c>
      <c r="FI140" s="8">
        <v>186862.66094420603</v>
      </c>
    </row>
    <row r="141" spans="1:165" x14ac:dyDescent="0.25">
      <c r="A141" s="9" t="s">
        <v>63</v>
      </c>
      <c r="B141" s="9" t="s">
        <v>295</v>
      </c>
      <c r="C141" s="27">
        <v>71.403999999999996</v>
      </c>
      <c r="D141" s="27">
        <v>57.098999999999997</v>
      </c>
      <c r="E141" s="27">
        <v>23.38</v>
      </c>
      <c r="F141" s="27">
        <v>74.173000000000002</v>
      </c>
      <c r="G141" s="27">
        <v>1.018</v>
      </c>
      <c r="H141" s="27">
        <v>77.683000000000007</v>
      </c>
      <c r="I141" s="27">
        <v>6.5869999999999997</v>
      </c>
      <c r="J141" s="10">
        <v>1.2990245013047514</v>
      </c>
      <c r="K141" s="27">
        <v>151.88300000000001</v>
      </c>
      <c r="L141" s="9"/>
      <c r="M141" s="27">
        <v>90.033000000000001</v>
      </c>
      <c r="N141" s="27">
        <v>60.7</v>
      </c>
      <c r="O141" s="27">
        <v>53.941000000000003</v>
      </c>
      <c r="P141" s="27">
        <v>102.346</v>
      </c>
      <c r="Q141" s="27">
        <v>16.760000000000002</v>
      </c>
      <c r="R141" s="27">
        <v>85.567999999999998</v>
      </c>
      <c r="S141" s="27">
        <v>11.879</v>
      </c>
      <c r="T141" s="10">
        <v>1.6860955518945635</v>
      </c>
      <c r="U141" s="27">
        <v>204.67400000000001</v>
      </c>
      <c r="V141" s="9"/>
      <c r="W141" s="27">
        <v>112.755</v>
      </c>
      <c r="X141" s="27">
        <v>158.18600000000001</v>
      </c>
      <c r="Y141" s="27">
        <v>25.085999999999999</v>
      </c>
      <c r="Z141" s="27">
        <v>103.98699999999999</v>
      </c>
      <c r="AA141" s="27">
        <v>108.937</v>
      </c>
      <c r="AB141" s="27">
        <v>65.566999999999993</v>
      </c>
      <c r="AC141" s="27">
        <v>481.58699999999999</v>
      </c>
      <c r="AD141" s="27">
        <v>17.152999999999999</v>
      </c>
      <c r="AE141" s="9">
        <v>3500</v>
      </c>
      <c r="AF141" s="10">
        <v>1.4520869860561609</v>
      </c>
      <c r="AG141" s="27">
        <v>287.25900000000001</v>
      </c>
      <c r="AH141" s="9"/>
      <c r="AI141" s="27">
        <v>95.08</v>
      </c>
      <c r="AJ141" s="27">
        <v>208.73500000000001</v>
      </c>
      <c r="AK141" s="27">
        <v>37.457999999999998</v>
      </c>
      <c r="AL141" s="27">
        <v>107.172</v>
      </c>
      <c r="AM141" s="27">
        <v>125.32899999999999</v>
      </c>
      <c r="AN141" s="27">
        <v>133.04599999999999</v>
      </c>
      <c r="AO141" s="27">
        <v>639.43499999999995</v>
      </c>
      <c r="AP141" s="27">
        <v>-15.32</v>
      </c>
      <c r="AQ141" s="9">
        <v>3392</v>
      </c>
      <c r="AR141" s="10">
        <v>1.6654964134398265</v>
      </c>
      <c r="AS141" s="27">
        <v>353.45499999999998</v>
      </c>
      <c r="AT141" s="9"/>
      <c r="AU141" s="27">
        <v>124.77</v>
      </c>
      <c r="AV141" s="27">
        <v>245.69900000000001</v>
      </c>
      <c r="AW141" s="27">
        <v>35.273000000000003</v>
      </c>
      <c r="AX141" s="27">
        <v>128.023</v>
      </c>
      <c r="AY141" s="27">
        <v>154.779</v>
      </c>
      <c r="AZ141" s="27">
        <v>129.446</v>
      </c>
      <c r="BA141" s="27">
        <v>828.00800000000004</v>
      </c>
      <c r="BB141" s="27">
        <v>11.627000000000001</v>
      </c>
      <c r="BC141" s="9">
        <v>3400</v>
      </c>
      <c r="BD141" s="10">
        <v>1.5874181898061106</v>
      </c>
      <c r="BE141" s="27">
        <v>408.995</v>
      </c>
      <c r="BF141" s="1"/>
      <c r="BG141" s="8">
        <v>42.7</v>
      </c>
      <c r="BH141" s="8">
        <v>98.5</v>
      </c>
      <c r="BI141" s="8">
        <v>1703.8</v>
      </c>
      <c r="BJ141" s="8">
        <v>-64.900000000000006</v>
      </c>
      <c r="BK141" s="9">
        <v>3633</v>
      </c>
      <c r="BL141" s="10">
        <v>1.1599999999999999</v>
      </c>
      <c r="BM141" s="11">
        <v>92.2</v>
      </c>
      <c r="BN141" s="12">
        <v>0.92200000000000004</v>
      </c>
      <c r="BO141" s="8">
        <v>547.4358974358978</v>
      </c>
      <c r="BP141" s="1"/>
      <c r="BQ141" s="8">
        <v>187.8</v>
      </c>
      <c r="BR141" s="8">
        <v>187.1</v>
      </c>
      <c r="BS141" s="8">
        <v>2010</v>
      </c>
      <c r="BT141" s="8">
        <v>123</v>
      </c>
      <c r="BU141" s="9">
        <v>3850</v>
      </c>
      <c r="BV141" s="10">
        <v>1.2</v>
      </c>
      <c r="BW141" s="11">
        <v>77.900000000000006</v>
      </c>
      <c r="BX141" s="12">
        <v>0.77900000000000003</v>
      </c>
      <c r="BY141" s="8">
        <v>849.77375565610873</v>
      </c>
      <c r="BZ141" s="1"/>
      <c r="CA141" s="8">
        <v>455.3</v>
      </c>
      <c r="CB141" s="8">
        <v>416.3</v>
      </c>
      <c r="CC141" s="8">
        <v>41.8</v>
      </c>
      <c r="CD141" s="8">
        <v>2429.9</v>
      </c>
      <c r="CE141" s="8">
        <v>201.8</v>
      </c>
      <c r="CF141" s="9">
        <v>3700</v>
      </c>
      <c r="CG141" s="10">
        <v>1.07</v>
      </c>
      <c r="CH141" s="11">
        <v>73.3</v>
      </c>
      <c r="CI141" s="12">
        <v>0.73299999999999998</v>
      </c>
      <c r="CJ141" s="8">
        <v>1705.2434456928838</v>
      </c>
      <c r="CK141" s="1"/>
      <c r="CL141" s="8">
        <v>507.9</v>
      </c>
      <c r="CM141" s="8">
        <v>1000.8</v>
      </c>
      <c r="CN141" s="8">
        <v>88.1</v>
      </c>
      <c r="CO141" s="8">
        <v>3964.6</v>
      </c>
      <c r="CP141" s="8">
        <v>-113</v>
      </c>
      <c r="CQ141" s="9">
        <v>4041</v>
      </c>
      <c r="CR141" s="10">
        <v>0.85</v>
      </c>
      <c r="CS141" s="11">
        <v>82.2</v>
      </c>
      <c r="CT141" s="12">
        <v>0.82200000000000006</v>
      </c>
      <c r="CU141" s="8">
        <v>2853.3707865168549</v>
      </c>
      <c r="CV141" s="1"/>
      <c r="CW141" s="8">
        <v>684.5</v>
      </c>
      <c r="CX141" s="8">
        <v>1668.3</v>
      </c>
      <c r="CY141" s="8">
        <v>154.5</v>
      </c>
      <c r="CZ141" s="8">
        <v>7460.4</v>
      </c>
      <c r="DA141" s="8">
        <v>-88.4</v>
      </c>
      <c r="DB141" s="9">
        <v>4000</v>
      </c>
      <c r="DC141" s="10">
        <v>0.89</v>
      </c>
      <c r="DD141" s="11">
        <v>87</v>
      </c>
      <c r="DE141" s="12">
        <v>0.87</v>
      </c>
      <c r="DF141" s="8">
        <v>5265.3846153846152</v>
      </c>
      <c r="DG141" s="1"/>
      <c r="DH141" s="8">
        <v>1047.2</v>
      </c>
      <c r="DI141" s="8">
        <v>3124.8</v>
      </c>
      <c r="DJ141" s="8">
        <v>398.6</v>
      </c>
      <c r="DK141" s="8">
        <v>13445.3</v>
      </c>
      <c r="DL141" s="8">
        <v>-291.39999999999998</v>
      </c>
      <c r="DM141" s="9">
        <v>4000</v>
      </c>
      <c r="DN141" s="10">
        <v>0.77</v>
      </c>
      <c r="DO141" s="11">
        <v>89.1</v>
      </c>
      <c r="DP141" s="12">
        <v>0.8909999999999999</v>
      </c>
      <c r="DQ141" s="8">
        <v>9607.3394495412758</v>
      </c>
      <c r="DR141" s="1"/>
      <c r="DS141" s="8">
        <v>6861.5</v>
      </c>
      <c r="DT141" s="8">
        <v>9887</v>
      </c>
      <c r="DU141" s="8">
        <v>2283.5</v>
      </c>
      <c r="DV141" s="8">
        <v>23860.799999999999</v>
      </c>
      <c r="DW141" s="8">
        <v>-1589.2</v>
      </c>
      <c r="DX141" s="9">
        <v>2700</v>
      </c>
      <c r="DY141" s="10">
        <v>0.91</v>
      </c>
      <c r="DZ141" s="11">
        <v>79.900000000000006</v>
      </c>
      <c r="EA141" s="12">
        <v>0.79900000000000004</v>
      </c>
      <c r="EB141" s="8">
        <v>34136.815920398018</v>
      </c>
      <c r="EC141" s="1"/>
      <c r="ED141" s="8">
        <v>20334</v>
      </c>
      <c r="EE141" s="8">
        <v>25000</v>
      </c>
      <c r="EF141" s="8">
        <v>6537</v>
      </c>
      <c r="EG141" s="8">
        <v>39025</v>
      </c>
      <c r="EH141" s="8">
        <v>3392</v>
      </c>
      <c r="EI141" s="40">
        <v>1500</v>
      </c>
      <c r="EJ141" s="10">
        <v>0.99</v>
      </c>
      <c r="EK141" s="11">
        <v>73.599999999999994</v>
      </c>
      <c r="EL141" s="12">
        <v>0.73599999999999999</v>
      </c>
      <c r="EM141" s="8">
        <v>77022.727272727265</v>
      </c>
      <c r="EN141" s="1"/>
      <c r="EO141" s="8">
        <v>51428</v>
      </c>
      <c r="EP141" s="8">
        <v>61415</v>
      </c>
      <c r="EQ141" s="8">
        <v>16681</v>
      </c>
      <c r="ER141" s="8">
        <v>57768</v>
      </c>
      <c r="ES141" s="8">
        <v>7800</v>
      </c>
      <c r="ET141" s="9">
        <v>2200</v>
      </c>
      <c r="EU141" s="10">
        <v>1.1299999999999999</v>
      </c>
      <c r="EV141" s="11">
        <v>68.8</v>
      </c>
      <c r="EW141" s="12">
        <v>0.68799999999999994</v>
      </c>
      <c r="EX141" s="8">
        <v>164833.33333333331</v>
      </c>
      <c r="EY141" s="1"/>
      <c r="EZ141" s="8">
        <v>183022</v>
      </c>
      <c r="FA141" s="8">
        <v>203413</v>
      </c>
      <c r="FB141" s="8">
        <v>77639</v>
      </c>
      <c r="FC141" s="8">
        <v>228688</v>
      </c>
      <c r="FD141" s="8">
        <v>31045</v>
      </c>
      <c r="FE141" s="9">
        <v>1742</v>
      </c>
      <c r="FF141" s="10">
        <v>0.64</v>
      </c>
      <c r="FG141" s="11">
        <v>67</v>
      </c>
      <c r="FH141" s="12">
        <v>0.67</v>
      </c>
      <c r="FI141" s="8">
        <v>554612.12121212133</v>
      </c>
    </row>
    <row r="142" spans="1:165" x14ac:dyDescent="0.25">
      <c r="A142" s="9" t="s">
        <v>64</v>
      </c>
      <c r="B142" s="9" t="s">
        <v>295</v>
      </c>
      <c r="C142" s="27">
        <v>26.888999999999999</v>
      </c>
      <c r="D142" s="27">
        <v>13.175000000000001</v>
      </c>
      <c r="E142" s="27">
        <v>2.7469999999999999</v>
      </c>
      <c r="F142" s="27">
        <v>18.552</v>
      </c>
      <c r="G142" s="27">
        <v>0.69799999999999995</v>
      </c>
      <c r="H142" s="27">
        <v>24.201000000000001</v>
      </c>
      <c r="I142" s="27">
        <v>2.4430000000000001</v>
      </c>
      <c r="J142" s="10">
        <v>1.4081214421252373</v>
      </c>
      <c r="K142" s="27">
        <v>42.811</v>
      </c>
      <c r="L142" s="9"/>
      <c r="M142" s="27">
        <v>33.610999999999997</v>
      </c>
      <c r="N142" s="27">
        <v>16.363</v>
      </c>
      <c r="O142" s="27">
        <v>3.9529999999999998</v>
      </c>
      <c r="P142" s="27">
        <v>21.553000000000001</v>
      </c>
      <c r="Q142" s="27">
        <v>2.8029999999999999</v>
      </c>
      <c r="R142" s="27">
        <v>29.571000000000002</v>
      </c>
      <c r="S142" s="27">
        <v>3.4740000000000002</v>
      </c>
      <c r="T142" s="10">
        <v>1.3171790014056102</v>
      </c>
      <c r="U142" s="27">
        <v>53.927</v>
      </c>
      <c r="V142" s="9"/>
      <c r="W142" s="27">
        <v>40.905999999999999</v>
      </c>
      <c r="X142" s="27">
        <v>38.271999999999998</v>
      </c>
      <c r="Y142" s="27">
        <v>7.3070000000000004</v>
      </c>
      <c r="Z142" s="27">
        <v>39.853000000000002</v>
      </c>
      <c r="AA142" s="27">
        <v>34.747999999999998</v>
      </c>
      <c r="AB142" s="27">
        <v>9.7780000000000005</v>
      </c>
      <c r="AC142" s="27">
        <v>114.26900000000001</v>
      </c>
      <c r="AD142" s="27">
        <v>5.8520000000000003</v>
      </c>
      <c r="AE142" s="9">
        <v>1303</v>
      </c>
      <c r="AF142" s="10">
        <v>1.1014159088292852</v>
      </c>
      <c r="AG142" s="27">
        <v>85.432000000000002</v>
      </c>
      <c r="AH142" s="9"/>
      <c r="AI142" s="27">
        <v>40.682000000000002</v>
      </c>
      <c r="AJ142" s="27">
        <v>57.652999999999999</v>
      </c>
      <c r="AK142" s="27">
        <v>3.1339999999999999</v>
      </c>
      <c r="AL142" s="27">
        <v>52.936999999999998</v>
      </c>
      <c r="AM142" s="27">
        <v>54.378999999999998</v>
      </c>
      <c r="AN142" s="27">
        <v>18.663</v>
      </c>
      <c r="AO142" s="27">
        <v>176.227</v>
      </c>
      <c r="AP142" s="27">
        <v>6.2089999999999996</v>
      </c>
      <c r="AQ142" s="9">
        <v>1368</v>
      </c>
      <c r="AR142" s="10">
        <v>1.0602070652273856</v>
      </c>
      <c r="AS142" s="27">
        <v>113.724</v>
      </c>
      <c r="AT142" s="9"/>
      <c r="AU142" s="27">
        <v>65.165999999999997</v>
      </c>
      <c r="AV142" s="27">
        <v>66.963999999999999</v>
      </c>
      <c r="AW142" s="27">
        <v>1.675</v>
      </c>
      <c r="AX142" s="27">
        <v>68.775999999999996</v>
      </c>
      <c r="AY142" s="27">
        <v>47.627000000000002</v>
      </c>
      <c r="AZ142" s="27">
        <v>24.632999999999999</v>
      </c>
      <c r="BA142" s="27">
        <v>251.98599999999999</v>
      </c>
      <c r="BB142" s="27">
        <v>24.149000000000001</v>
      </c>
      <c r="BC142" s="9">
        <v>1502</v>
      </c>
      <c r="BD142" s="10">
        <v>1.4060091964641905</v>
      </c>
      <c r="BE142" s="27">
        <v>137.42599999999999</v>
      </c>
      <c r="BF142" s="1"/>
      <c r="BG142" s="8">
        <v>104.1</v>
      </c>
      <c r="BH142" s="8">
        <v>68.900000000000006</v>
      </c>
      <c r="BI142" s="8">
        <v>405.7</v>
      </c>
      <c r="BJ142" s="8">
        <v>48</v>
      </c>
      <c r="BK142" s="9">
        <v>1500</v>
      </c>
      <c r="BL142" s="10">
        <v>1.26</v>
      </c>
      <c r="BM142" s="11">
        <v>54.1</v>
      </c>
      <c r="BN142" s="12">
        <v>0.54100000000000004</v>
      </c>
      <c r="BO142" s="8">
        <v>226.79738562091504</v>
      </c>
      <c r="BP142" s="1"/>
      <c r="BQ142" s="8">
        <v>135.9</v>
      </c>
      <c r="BR142" s="8">
        <v>93</v>
      </c>
      <c r="BS142" s="8">
        <v>647.9</v>
      </c>
      <c r="BT142" s="8">
        <v>27.5</v>
      </c>
      <c r="BU142" s="9">
        <v>1652</v>
      </c>
      <c r="BV142" s="10">
        <v>1.1499999999999999</v>
      </c>
      <c r="BW142" s="11">
        <v>53.3</v>
      </c>
      <c r="BX142" s="12">
        <v>0.53299999999999992</v>
      </c>
      <c r="BY142" s="8">
        <v>291.00642398286936</v>
      </c>
      <c r="BZ142" s="1"/>
      <c r="CA142" s="8">
        <v>259.3</v>
      </c>
      <c r="CB142" s="8">
        <v>189.4</v>
      </c>
      <c r="CC142" s="8">
        <v>55.3</v>
      </c>
      <c r="CD142" s="8">
        <v>753.1</v>
      </c>
      <c r="CE142" s="8">
        <v>53.9</v>
      </c>
      <c r="CF142" s="9">
        <v>1742</v>
      </c>
      <c r="CG142" s="10">
        <v>1.1000000000000001</v>
      </c>
      <c r="CH142" s="11">
        <v>48.2</v>
      </c>
      <c r="CI142" s="12">
        <v>0.48200000000000004</v>
      </c>
      <c r="CJ142" s="8">
        <v>500.57915057915056</v>
      </c>
      <c r="CK142" s="1"/>
      <c r="CL142" s="8">
        <v>428.2</v>
      </c>
      <c r="CM142" s="8">
        <v>306.5</v>
      </c>
      <c r="CN142" s="8">
        <v>84.7</v>
      </c>
      <c r="CO142" s="8">
        <v>1279.7</v>
      </c>
      <c r="CP142" s="8">
        <v>87.2</v>
      </c>
      <c r="CQ142" s="9">
        <v>2000</v>
      </c>
      <c r="CR142" s="10">
        <v>1.08</v>
      </c>
      <c r="CS142" s="11">
        <v>50.5</v>
      </c>
      <c r="CT142" s="12">
        <v>0.505</v>
      </c>
      <c r="CU142" s="8">
        <v>865.05050505050508</v>
      </c>
      <c r="CV142" s="1"/>
      <c r="CW142" s="8">
        <v>693</v>
      </c>
      <c r="CX142" s="8">
        <v>671.6</v>
      </c>
      <c r="CY142" s="8">
        <v>129</v>
      </c>
      <c r="CZ142" s="8">
        <v>2634.5</v>
      </c>
      <c r="DA142" s="8">
        <v>106.6</v>
      </c>
      <c r="DB142" s="9">
        <v>2068</v>
      </c>
      <c r="DC142" s="10">
        <v>0.97</v>
      </c>
      <c r="DD142" s="11">
        <v>64.3</v>
      </c>
      <c r="DE142" s="12">
        <v>0.64300000000000002</v>
      </c>
      <c r="DF142" s="8">
        <v>1941.1764705882354</v>
      </c>
      <c r="DG142" s="1"/>
      <c r="DH142" s="8">
        <v>1478.4</v>
      </c>
      <c r="DI142" s="8">
        <v>1426.9</v>
      </c>
      <c r="DJ142" s="8">
        <v>314.3</v>
      </c>
      <c r="DK142" s="8">
        <v>4765.7</v>
      </c>
      <c r="DL142" s="8">
        <v>261.8</v>
      </c>
      <c r="DM142" s="9">
        <v>2097</v>
      </c>
      <c r="DN142" s="10">
        <v>0.94</v>
      </c>
      <c r="DO142" s="11">
        <v>61</v>
      </c>
      <c r="DP142" s="12">
        <v>0.61</v>
      </c>
      <c r="DQ142" s="8">
        <v>3790.7692307692309</v>
      </c>
      <c r="DR142" s="1"/>
      <c r="DS142" s="8">
        <v>3576.8</v>
      </c>
      <c r="DT142" s="8">
        <v>2606</v>
      </c>
      <c r="DU142" s="8">
        <v>539</v>
      </c>
      <c r="DV142" s="8">
        <v>10498.4</v>
      </c>
      <c r="DW142" s="8">
        <v>1441.6</v>
      </c>
      <c r="DX142" s="9">
        <v>2228</v>
      </c>
      <c r="DY142" s="10">
        <v>1.1299999999999999</v>
      </c>
      <c r="DZ142" s="11">
        <v>61</v>
      </c>
      <c r="EA142" s="12">
        <v>0.61</v>
      </c>
      <c r="EB142" s="8">
        <v>9171.2820512820508</v>
      </c>
      <c r="EC142" s="1"/>
      <c r="ED142" s="8">
        <v>9909</v>
      </c>
      <c r="EE142" s="8">
        <v>6277</v>
      </c>
      <c r="EF142" s="8">
        <v>1732</v>
      </c>
      <c r="EG142" s="8">
        <v>27061</v>
      </c>
      <c r="EH142" s="8">
        <v>2342</v>
      </c>
      <c r="EI142" s="40">
        <v>2328</v>
      </c>
      <c r="EJ142" s="10">
        <v>1.1299999999999999</v>
      </c>
      <c r="EK142" s="11">
        <v>66.5</v>
      </c>
      <c r="EL142" s="12">
        <v>0.66500000000000004</v>
      </c>
      <c r="EM142" s="8">
        <v>29579.104477611945</v>
      </c>
      <c r="EN142" s="1"/>
      <c r="EO142" s="8">
        <v>17635</v>
      </c>
      <c r="EP142" s="8">
        <v>14806</v>
      </c>
      <c r="EQ142" s="8">
        <v>20730</v>
      </c>
      <c r="ER142" s="8">
        <v>90551</v>
      </c>
      <c r="ES142" s="8">
        <v>-14248</v>
      </c>
      <c r="ET142" s="9">
        <v>1988</v>
      </c>
      <c r="EU142" s="10">
        <v>0.79</v>
      </c>
      <c r="EV142" s="11">
        <v>79.7</v>
      </c>
      <c r="EW142" s="12">
        <v>0.79700000000000004</v>
      </c>
      <c r="EX142" s="8">
        <v>86871.921182266029</v>
      </c>
      <c r="EY142" s="1"/>
      <c r="EZ142" s="8">
        <v>101959</v>
      </c>
      <c r="FA142" s="8">
        <v>107503</v>
      </c>
      <c r="FB142" s="8">
        <v>3335</v>
      </c>
      <c r="FC142" s="8">
        <v>333377</v>
      </c>
      <c r="FD142" s="8">
        <v>28512</v>
      </c>
      <c r="FE142" s="9">
        <v>1915</v>
      </c>
      <c r="FF142" s="10">
        <v>1.05</v>
      </c>
      <c r="FG142" s="11">
        <v>62.4</v>
      </c>
      <c r="FH142" s="12">
        <v>0.624</v>
      </c>
      <c r="FI142" s="8">
        <v>271167.55319148937</v>
      </c>
    </row>
    <row r="143" spans="1:165" x14ac:dyDescent="0.25">
      <c r="A143" s="9" t="s">
        <v>158</v>
      </c>
      <c r="B143" s="9" t="s">
        <v>279</v>
      </c>
      <c r="C143" s="27">
        <v>17.407</v>
      </c>
      <c r="D143" s="27">
        <v>6.4690000000000003</v>
      </c>
      <c r="E143" s="27">
        <v>4.26</v>
      </c>
      <c r="F143" s="27">
        <v>17.369</v>
      </c>
      <c r="G143" s="27">
        <v>3.444</v>
      </c>
      <c r="H143" s="27">
        <v>7.3550000000000004</v>
      </c>
      <c r="I143" s="27">
        <v>4.2409999999999997</v>
      </c>
      <c r="J143" s="10">
        <v>2.684959035399598</v>
      </c>
      <c r="K143" s="27">
        <v>28.135999999999999</v>
      </c>
      <c r="L143" s="9"/>
      <c r="M143" s="27">
        <v>22.498000000000001</v>
      </c>
      <c r="N143" s="27">
        <v>11.042999999999999</v>
      </c>
      <c r="O143" s="27">
        <v>6.9109999999999996</v>
      </c>
      <c r="P143" s="27">
        <v>24.960999999999999</v>
      </c>
      <c r="Q143" s="27">
        <v>0.48</v>
      </c>
      <c r="R143" s="27">
        <v>15.010999999999999</v>
      </c>
      <c r="S143" s="27">
        <v>6.4509999999999996</v>
      </c>
      <c r="T143" s="10">
        <v>2.26034592049262</v>
      </c>
      <c r="U143" s="27">
        <v>40.451999999999998</v>
      </c>
      <c r="V143" s="9"/>
      <c r="W143" s="27">
        <v>33.69</v>
      </c>
      <c r="X143" s="27">
        <v>43.277999999999999</v>
      </c>
      <c r="Y143" s="27">
        <v>0.66500000000000004</v>
      </c>
      <c r="Z143" s="27">
        <v>26.584</v>
      </c>
      <c r="AA143" s="27">
        <v>28.327999999999999</v>
      </c>
      <c r="AB143" s="27">
        <v>8.5090000000000003</v>
      </c>
      <c r="AC143" s="27">
        <v>100.28</v>
      </c>
      <c r="AD143" s="27">
        <v>14.544</v>
      </c>
      <c r="AE143" s="9">
        <v>1167</v>
      </c>
      <c r="AF143" s="10">
        <v>1.5277463993222253</v>
      </c>
      <c r="AG143" s="27">
        <v>70.527000000000001</v>
      </c>
      <c r="AH143" s="9"/>
      <c r="AI143" s="27">
        <v>43.402000000000001</v>
      </c>
      <c r="AJ143" s="27">
        <v>47.192</v>
      </c>
      <c r="AK143" s="27">
        <v>0.499</v>
      </c>
      <c r="AL143" s="27">
        <v>41.481000000000002</v>
      </c>
      <c r="AM143" s="27">
        <v>25.981000000000002</v>
      </c>
      <c r="AN143" s="27">
        <v>19.789000000000001</v>
      </c>
      <c r="AO143" s="27">
        <v>122.373</v>
      </c>
      <c r="AP143" s="27">
        <v>11.747</v>
      </c>
      <c r="AQ143" s="9">
        <v>1183</v>
      </c>
      <c r="AR143" s="10">
        <v>1.8164042954466726</v>
      </c>
      <c r="AS143" s="27">
        <v>89.171999999999997</v>
      </c>
      <c r="AT143" s="9"/>
      <c r="AU143" s="27">
        <v>62.267000000000003</v>
      </c>
      <c r="AV143" s="27">
        <v>65.090999999999994</v>
      </c>
      <c r="AW143" s="27">
        <v>3.0409999999999999</v>
      </c>
      <c r="AX143" s="27">
        <v>63.554000000000002</v>
      </c>
      <c r="AY143" s="27">
        <v>41.981999999999999</v>
      </c>
      <c r="AZ143" s="27">
        <v>27.427</v>
      </c>
      <c r="BA143" s="27">
        <v>190.072</v>
      </c>
      <c r="BB143" s="27">
        <v>18.568000000000001</v>
      </c>
      <c r="BC143" s="9">
        <v>1360</v>
      </c>
      <c r="BD143" s="10">
        <v>1.5504501929398313</v>
      </c>
      <c r="BE143" s="27">
        <v>131.67599999999999</v>
      </c>
      <c r="BF143" s="1"/>
      <c r="BG143" s="8">
        <v>78.900000000000006</v>
      </c>
      <c r="BH143" s="8">
        <v>68.7</v>
      </c>
      <c r="BI143" s="8">
        <v>268.89999999999998</v>
      </c>
      <c r="BJ143" s="8">
        <v>23.7</v>
      </c>
      <c r="BK143" s="9">
        <v>1299</v>
      </c>
      <c r="BL143" s="10">
        <v>1.55</v>
      </c>
      <c r="BM143" s="11">
        <v>59</v>
      </c>
      <c r="BN143" s="12">
        <v>0.59</v>
      </c>
      <c r="BO143" s="8">
        <v>192.4390243902439</v>
      </c>
      <c r="BP143" s="1"/>
      <c r="BQ143" s="8">
        <v>130.6</v>
      </c>
      <c r="BR143" s="8">
        <v>95.2</v>
      </c>
      <c r="BS143" s="8">
        <v>300.3</v>
      </c>
      <c r="BT143" s="8">
        <v>4.8</v>
      </c>
      <c r="BU143" s="9">
        <v>1410</v>
      </c>
      <c r="BV143" s="10">
        <v>1.01</v>
      </c>
      <c r="BW143" s="11">
        <v>47.8</v>
      </c>
      <c r="BX143" s="12">
        <v>0.47799999999999998</v>
      </c>
      <c r="BY143" s="8">
        <v>250.19157088122603</v>
      </c>
      <c r="BZ143" s="1"/>
      <c r="CA143" s="8">
        <v>172.8</v>
      </c>
      <c r="CB143" s="8">
        <v>164.9</v>
      </c>
      <c r="CC143" s="8">
        <v>14.2</v>
      </c>
      <c r="CD143" s="8">
        <v>467.8</v>
      </c>
      <c r="CE143" s="8">
        <v>-3.3</v>
      </c>
      <c r="CF143" s="9">
        <v>1600</v>
      </c>
      <c r="CG143" s="10">
        <v>0.99</v>
      </c>
      <c r="CH143" s="11">
        <v>53</v>
      </c>
      <c r="CI143" s="12">
        <v>0.53</v>
      </c>
      <c r="CJ143" s="8">
        <v>367.65957446808517</v>
      </c>
      <c r="CK143" s="1"/>
      <c r="CL143" s="8">
        <v>237.9</v>
      </c>
      <c r="CM143" s="8">
        <v>201</v>
      </c>
      <c r="CN143" s="8">
        <v>5.6</v>
      </c>
      <c r="CO143" s="8">
        <v>640.6</v>
      </c>
      <c r="CP143" s="8">
        <v>-16.100000000000001</v>
      </c>
      <c r="CQ143" s="9">
        <v>1400</v>
      </c>
      <c r="CR143" s="10">
        <v>1.03</v>
      </c>
      <c r="CS143" s="11">
        <v>57.3</v>
      </c>
      <c r="CT143" s="12">
        <v>0.57299999999999995</v>
      </c>
      <c r="CU143" s="8">
        <v>557.14285714285711</v>
      </c>
      <c r="CV143" s="1"/>
      <c r="CW143" s="8">
        <v>265.10000000000002</v>
      </c>
      <c r="CX143" s="8">
        <v>301.39999999999998</v>
      </c>
      <c r="CY143" s="8">
        <v>8.1</v>
      </c>
      <c r="CZ143" s="8">
        <v>1235</v>
      </c>
      <c r="DA143" s="8">
        <v>-94</v>
      </c>
      <c r="DB143" s="9">
        <v>1600</v>
      </c>
      <c r="DC143" s="10">
        <v>0.9</v>
      </c>
      <c r="DD143" s="11">
        <v>75.099999999999994</v>
      </c>
      <c r="DE143" s="12">
        <v>0.75099999999999989</v>
      </c>
      <c r="DF143" s="8">
        <v>1064.6586345381522</v>
      </c>
      <c r="DG143" s="1"/>
      <c r="DH143" s="8">
        <v>533</v>
      </c>
      <c r="DI143" s="8">
        <v>586.1</v>
      </c>
      <c r="DJ143" s="8">
        <v>15.9</v>
      </c>
      <c r="DK143" s="8">
        <v>1726.8</v>
      </c>
      <c r="DL143" s="8">
        <v>14.4</v>
      </c>
      <c r="DM143" s="9">
        <v>900</v>
      </c>
      <c r="DN143" s="10">
        <v>0.89</v>
      </c>
      <c r="DO143" s="11">
        <v>67.400000000000006</v>
      </c>
      <c r="DP143" s="12">
        <v>0.67400000000000004</v>
      </c>
      <c r="DQ143" s="8">
        <v>1634.9693251533745</v>
      </c>
      <c r="DR143" s="1"/>
      <c r="DS143" s="8">
        <v>1063.5999999999999</v>
      </c>
      <c r="DT143" s="8">
        <v>1035.9000000000001</v>
      </c>
      <c r="DU143" s="8">
        <v>31.7</v>
      </c>
      <c r="DV143" s="8">
        <v>3629</v>
      </c>
      <c r="DW143" s="8">
        <v>9.5</v>
      </c>
      <c r="DX143" s="9">
        <v>900</v>
      </c>
      <c r="DY143" s="10">
        <v>1.06</v>
      </c>
      <c r="DZ143" s="11">
        <v>61.3</v>
      </c>
      <c r="EA143" s="12">
        <v>0.61299999999999999</v>
      </c>
      <c r="EB143" s="8">
        <v>2748.320413436692</v>
      </c>
      <c r="EC143" s="1"/>
      <c r="ED143" s="8">
        <v>2971</v>
      </c>
      <c r="EE143" s="8">
        <v>2471</v>
      </c>
      <c r="EF143" s="8">
        <v>81</v>
      </c>
      <c r="EG143" s="8">
        <v>6217</v>
      </c>
      <c r="EH143" s="8">
        <v>243</v>
      </c>
      <c r="EI143" s="40">
        <v>620</v>
      </c>
      <c r="EJ143" s="10">
        <v>1.02</v>
      </c>
      <c r="EK143" s="11">
        <v>50.3</v>
      </c>
      <c r="EL143" s="12">
        <v>0.503</v>
      </c>
      <c r="EM143" s="8">
        <v>5977.8672032193163</v>
      </c>
      <c r="EN143" s="1"/>
      <c r="EO143" s="8">
        <v>9823</v>
      </c>
      <c r="EP143" s="8">
        <v>7156</v>
      </c>
      <c r="EQ143" s="8">
        <v>261</v>
      </c>
      <c r="ER143" s="8">
        <v>17101</v>
      </c>
      <c r="ES143" s="8">
        <v>453</v>
      </c>
      <c r="ET143" s="9">
        <v>646</v>
      </c>
      <c r="EU143" s="10">
        <v>1.1399999999999999</v>
      </c>
      <c r="EV143" s="11">
        <v>46.2</v>
      </c>
      <c r="EW143" s="12">
        <v>0.46200000000000002</v>
      </c>
      <c r="EX143" s="8">
        <v>18258.364312267659</v>
      </c>
      <c r="EY143" s="1"/>
      <c r="EZ143" s="8">
        <v>31495</v>
      </c>
      <c r="FA143" s="8">
        <v>22272</v>
      </c>
      <c r="FB143" s="8">
        <v>831</v>
      </c>
      <c r="FC143" s="8">
        <v>71583</v>
      </c>
      <c r="FD143" s="8">
        <v>355</v>
      </c>
      <c r="FE143" s="9">
        <v>758</v>
      </c>
      <c r="FF143" s="10">
        <v>1.18</v>
      </c>
      <c r="FG143" s="11">
        <v>47.1</v>
      </c>
      <c r="FH143" s="12">
        <v>0.47100000000000003</v>
      </c>
      <c r="FI143" s="8">
        <v>59536.862003780727</v>
      </c>
    </row>
    <row r="144" spans="1:165" x14ac:dyDescent="0.25">
      <c r="A144" s="9" t="s">
        <v>159</v>
      </c>
      <c r="B144" s="9" t="s">
        <v>314</v>
      </c>
      <c r="C144" s="27">
        <v>5.1159999999999997</v>
      </c>
      <c r="D144" s="27">
        <v>1.869</v>
      </c>
      <c r="E144" s="27">
        <v>0.98899999999999999</v>
      </c>
      <c r="F144" s="27">
        <v>6.8620000000000001</v>
      </c>
      <c r="G144" s="27">
        <v>0</v>
      </c>
      <c r="H144" s="27">
        <v>1.1120000000000001</v>
      </c>
      <c r="I144" s="27">
        <v>1.5940000000000001</v>
      </c>
      <c r="J144" s="10">
        <v>3.6714820759764581</v>
      </c>
      <c r="K144" s="27">
        <v>7.9740000000000002</v>
      </c>
      <c r="L144" s="9"/>
      <c r="M144" s="27">
        <v>9.1780000000000008</v>
      </c>
      <c r="N144" s="27">
        <v>6.5380000000000003</v>
      </c>
      <c r="O144" s="27">
        <v>2.6549999999999998</v>
      </c>
      <c r="P144" s="27">
        <v>12.21</v>
      </c>
      <c r="Q144" s="27">
        <v>0.92</v>
      </c>
      <c r="R144" s="27">
        <v>5.2409999999999997</v>
      </c>
      <c r="S144" s="27">
        <v>3.4489999999999998</v>
      </c>
      <c r="T144" s="10">
        <v>1.8675435913123279</v>
      </c>
      <c r="U144" s="27">
        <v>18.370999999999999</v>
      </c>
      <c r="V144" s="9"/>
      <c r="W144" s="27">
        <v>14.901999999999999</v>
      </c>
      <c r="X144" s="27">
        <v>15.69</v>
      </c>
      <c r="Y144" s="27">
        <v>0</v>
      </c>
      <c r="Z144" s="27">
        <v>8.2439999999999998</v>
      </c>
      <c r="AA144" s="27">
        <v>7.8609999999999998</v>
      </c>
      <c r="AB144" s="27">
        <v>1.171</v>
      </c>
      <c r="AC144" s="27">
        <v>30.527999999999999</v>
      </c>
      <c r="AD144" s="27">
        <v>4.8490000000000002</v>
      </c>
      <c r="AE144" s="9">
        <v>139</v>
      </c>
      <c r="AF144" s="10">
        <v>1.9959292710851038</v>
      </c>
      <c r="AG144" s="27">
        <v>23.934000000000001</v>
      </c>
      <c r="AH144" s="9"/>
      <c r="AI144" s="27">
        <v>27.219000000000001</v>
      </c>
      <c r="AJ144" s="27">
        <v>48.154000000000003</v>
      </c>
      <c r="AK144" s="27">
        <v>0.11</v>
      </c>
      <c r="AL144" s="27">
        <v>8.3119999999999994</v>
      </c>
      <c r="AM144" s="27">
        <v>27.672000000000001</v>
      </c>
      <c r="AN144" s="27">
        <v>1.6850000000000001</v>
      </c>
      <c r="AO144" s="27">
        <v>122.499</v>
      </c>
      <c r="AP144" s="27">
        <v>15.319000000000001</v>
      </c>
      <c r="AQ144" s="9">
        <v>173</v>
      </c>
      <c r="AR144" s="10">
        <v>1.7401705695287655</v>
      </c>
      <c r="AS144" s="27">
        <v>56.576000000000001</v>
      </c>
      <c r="AT144" s="9"/>
      <c r="AU144" s="27">
        <v>37.347999999999999</v>
      </c>
      <c r="AV144" s="27">
        <v>69.361000000000004</v>
      </c>
      <c r="AW144" s="27">
        <v>0.157</v>
      </c>
      <c r="AX144" s="27">
        <v>10.97</v>
      </c>
      <c r="AY144" s="27">
        <v>42.087000000000003</v>
      </c>
      <c r="AZ144" s="27">
        <v>1.0529999999999999</v>
      </c>
      <c r="BA144" s="27">
        <v>134.23599999999999</v>
      </c>
      <c r="BB144" s="27">
        <v>12.506</v>
      </c>
      <c r="BC144" s="9">
        <v>190</v>
      </c>
      <c r="BD144" s="10">
        <v>1.6480385867369971</v>
      </c>
      <c r="BE144" s="27">
        <v>80.488</v>
      </c>
      <c r="BF144" s="1"/>
      <c r="BG144" s="8">
        <v>58.7</v>
      </c>
      <c r="BH144" s="8">
        <v>13.1</v>
      </c>
      <c r="BI144" s="8">
        <v>207.8</v>
      </c>
      <c r="BJ144" s="8">
        <v>25.9</v>
      </c>
      <c r="BK144" s="9">
        <v>215</v>
      </c>
      <c r="BL144" s="10">
        <v>2.4900000000000002</v>
      </c>
      <c r="BM144" s="11">
        <v>35.299999999999997</v>
      </c>
      <c r="BN144" s="12">
        <v>0.35299999999999998</v>
      </c>
      <c r="BO144" s="8">
        <v>90.726429675425038</v>
      </c>
      <c r="BP144" s="1"/>
      <c r="BQ144" s="8">
        <v>79.8</v>
      </c>
      <c r="BR144" s="8">
        <v>20.8</v>
      </c>
      <c r="BS144" s="8">
        <v>202.2</v>
      </c>
      <c r="BT144" s="8">
        <v>17.2</v>
      </c>
      <c r="BU144" s="9">
        <v>200</v>
      </c>
      <c r="BV144" s="10">
        <v>1.97</v>
      </c>
      <c r="BW144" s="11">
        <v>40.5</v>
      </c>
      <c r="BX144" s="12">
        <v>0.40500000000000003</v>
      </c>
      <c r="BY144" s="8">
        <v>134.11764705882354</v>
      </c>
      <c r="BZ144" s="1"/>
      <c r="CA144" s="8">
        <v>107</v>
      </c>
      <c r="CB144" s="8">
        <v>35.5</v>
      </c>
      <c r="CC144" s="8">
        <v>13.5</v>
      </c>
      <c r="CD144" s="8">
        <v>395.6</v>
      </c>
      <c r="CE144" s="8">
        <v>17.7</v>
      </c>
      <c r="CF144" s="9">
        <v>220</v>
      </c>
      <c r="CG144" s="10">
        <v>1.73</v>
      </c>
      <c r="CH144" s="11">
        <v>43.3</v>
      </c>
      <c r="CI144" s="12">
        <v>0.433</v>
      </c>
      <c r="CJ144" s="8">
        <v>188.71252204585539</v>
      </c>
      <c r="CK144" s="1"/>
      <c r="CL144" s="8">
        <v>171.2</v>
      </c>
      <c r="CM144" s="8">
        <v>70.099999999999994</v>
      </c>
      <c r="CN144" s="8">
        <v>30.9</v>
      </c>
      <c r="CO144" s="8">
        <v>548.20000000000005</v>
      </c>
      <c r="CP144" s="8">
        <v>32.4</v>
      </c>
      <c r="CQ144" s="9">
        <v>223</v>
      </c>
      <c r="CR144" s="10">
        <v>1.75</v>
      </c>
      <c r="CS144" s="11">
        <v>34.1</v>
      </c>
      <c r="CT144" s="12">
        <v>0.34100000000000003</v>
      </c>
      <c r="CU144" s="8">
        <v>259.78755690440056</v>
      </c>
      <c r="CV144" s="1"/>
      <c r="CW144" s="8">
        <v>353.6</v>
      </c>
      <c r="CX144" s="8">
        <v>95.9</v>
      </c>
      <c r="CY144" s="8">
        <v>103.6</v>
      </c>
      <c r="CZ144" s="8">
        <v>1259.0999999999999</v>
      </c>
      <c r="DA144" s="8">
        <v>187</v>
      </c>
      <c r="DB144" s="9">
        <v>238</v>
      </c>
      <c r="DC144" s="10">
        <v>1.47</v>
      </c>
      <c r="DD144" s="11">
        <v>45.7</v>
      </c>
      <c r="DE144" s="12">
        <v>0.45700000000000002</v>
      </c>
      <c r="DF144" s="8">
        <v>651.19705340699829</v>
      </c>
      <c r="DG144" s="1"/>
      <c r="DH144" s="8">
        <v>741.8</v>
      </c>
      <c r="DI144" s="8">
        <v>236.3</v>
      </c>
      <c r="DJ144" s="8">
        <v>205.8</v>
      </c>
      <c r="DK144" s="8">
        <v>1813.3</v>
      </c>
      <c r="DL144" s="8">
        <v>80.5</v>
      </c>
      <c r="DM144" s="9">
        <v>233</v>
      </c>
      <c r="DN144" s="10">
        <v>1.56</v>
      </c>
      <c r="DO144" s="11">
        <v>38.1</v>
      </c>
      <c r="DP144" s="12">
        <v>0.38100000000000001</v>
      </c>
      <c r="DQ144" s="8">
        <v>1198.3844911147012</v>
      </c>
      <c r="DR144" s="43"/>
      <c r="DS144" s="8">
        <v>1341.2</v>
      </c>
      <c r="DT144" s="8">
        <v>650.6</v>
      </c>
      <c r="DU144" s="8">
        <v>70.400000000000006</v>
      </c>
      <c r="DV144" s="8">
        <v>4340</v>
      </c>
      <c r="DW144" s="8">
        <v>-80.2</v>
      </c>
      <c r="DX144" s="9">
        <v>250</v>
      </c>
      <c r="DY144" s="10">
        <v>1.36</v>
      </c>
      <c r="DZ144" s="11">
        <v>53</v>
      </c>
      <c r="EA144" s="12">
        <v>0.53</v>
      </c>
      <c r="EB144" s="8">
        <v>2853.617021276596</v>
      </c>
      <c r="EC144" s="1"/>
      <c r="ED144" s="8">
        <v>3019</v>
      </c>
      <c r="EE144" s="8">
        <v>1583</v>
      </c>
      <c r="EF144" s="8">
        <v>352</v>
      </c>
      <c r="EG144" s="8">
        <v>8375</v>
      </c>
      <c r="EH144" s="8">
        <v>-170</v>
      </c>
      <c r="EI144" s="40">
        <v>182</v>
      </c>
      <c r="EJ144" s="10">
        <v>1.45</v>
      </c>
      <c r="EK144" s="11">
        <v>44.2</v>
      </c>
      <c r="EL144" s="12">
        <v>0.442</v>
      </c>
      <c r="EM144" s="8">
        <v>5410.3942652329742</v>
      </c>
      <c r="EN144" s="1"/>
      <c r="EO144" s="8">
        <v>10551</v>
      </c>
      <c r="EP144" s="8">
        <v>4049</v>
      </c>
      <c r="EQ144" s="8">
        <v>716</v>
      </c>
      <c r="ER144" s="8">
        <v>35681</v>
      </c>
      <c r="ES144" s="8">
        <v>1547</v>
      </c>
      <c r="ET144" s="9">
        <v>206</v>
      </c>
      <c r="EU144" s="10">
        <v>1.67</v>
      </c>
      <c r="EV144" s="11">
        <v>44.7</v>
      </c>
      <c r="EW144" s="12">
        <v>0.44700000000000001</v>
      </c>
      <c r="EX144" s="8">
        <v>19079.566003616637</v>
      </c>
      <c r="EY144" s="1"/>
      <c r="EZ144" s="8">
        <v>40170</v>
      </c>
      <c r="FA144" s="8">
        <v>15700</v>
      </c>
      <c r="FB144" s="8">
        <v>1211</v>
      </c>
      <c r="FC144" s="8">
        <v>163921</v>
      </c>
      <c r="FD144" s="8">
        <v>17158</v>
      </c>
      <c r="FE144" s="9">
        <v>251</v>
      </c>
      <c r="FF144" s="10">
        <v>1.77</v>
      </c>
      <c r="FG144" s="11">
        <v>42.6</v>
      </c>
      <c r="FH144" s="12">
        <v>0.42599999999999999</v>
      </c>
      <c r="FI144" s="8">
        <v>69982.578397212535</v>
      </c>
    </row>
    <row r="145" spans="1:165" x14ac:dyDescent="0.25">
      <c r="A145" s="9" t="s">
        <v>234</v>
      </c>
      <c r="B145" s="9" t="s">
        <v>292</v>
      </c>
      <c r="C145" s="27">
        <v>20.628</v>
      </c>
      <c r="D145" s="27">
        <v>11.734999999999999</v>
      </c>
      <c r="E145" s="27">
        <v>7.1020000000000003</v>
      </c>
      <c r="F145" s="27">
        <v>13.5</v>
      </c>
      <c r="G145" s="27">
        <v>0</v>
      </c>
      <c r="H145" s="27">
        <v>25.965</v>
      </c>
      <c r="I145" s="27">
        <v>1.8109999999999999</v>
      </c>
      <c r="J145" s="10">
        <v>1.1504047720494248</v>
      </c>
      <c r="K145" s="27">
        <v>39.465000000000003</v>
      </c>
      <c r="L145" s="9"/>
      <c r="M145" s="27">
        <v>31.739000000000001</v>
      </c>
      <c r="N145" s="27">
        <v>19.260000000000002</v>
      </c>
      <c r="O145" s="27">
        <v>21.72</v>
      </c>
      <c r="P145" s="27">
        <v>2.319</v>
      </c>
      <c r="Q145" s="27">
        <v>2.3039999999999998</v>
      </c>
      <c r="R145" s="27">
        <v>47.195999999999998</v>
      </c>
      <c r="S145" s="27">
        <v>5.9340000000000002</v>
      </c>
      <c r="T145" s="10">
        <v>0.12040498442367602</v>
      </c>
      <c r="U145" s="27">
        <v>72.718999999999994</v>
      </c>
      <c r="V145" s="9"/>
      <c r="W145" s="27">
        <v>67.825000000000003</v>
      </c>
      <c r="X145" s="27">
        <v>43.353000000000002</v>
      </c>
      <c r="Y145" s="27">
        <v>1.399</v>
      </c>
      <c r="Z145" s="27">
        <v>73.548000000000002</v>
      </c>
      <c r="AA145" s="27">
        <v>29.609000000000002</v>
      </c>
      <c r="AB145" s="27">
        <v>20.866</v>
      </c>
      <c r="AC145" s="27">
        <v>158.00399999999999</v>
      </c>
      <c r="AD145" s="27">
        <v>9.9440000000000008</v>
      </c>
      <c r="AE145" s="9">
        <v>1585</v>
      </c>
      <c r="AF145" s="10">
        <v>1.4641831875443276</v>
      </c>
      <c r="AG145" s="27">
        <v>118.3</v>
      </c>
      <c r="AH145" s="9"/>
      <c r="AI145" s="27">
        <v>71.817999999999998</v>
      </c>
      <c r="AJ145" s="27">
        <v>55.095999999999997</v>
      </c>
      <c r="AK145" s="27">
        <v>0.68300000000000005</v>
      </c>
      <c r="AL145" s="27">
        <v>118.678</v>
      </c>
      <c r="AM145" s="27">
        <v>55.518999999999998</v>
      </c>
      <c r="AN145" s="27">
        <v>47.12</v>
      </c>
      <c r="AO145" s="27">
        <v>264.166</v>
      </c>
      <c r="AP145" s="27">
        <v>8.1820000000000004</v>
      </c>
      <c r="AQ145" s="9">
        <v>1815</v>
      </c>
      <c r="AR145" s="10">
        <v>0.99238098668924157</v>
      </c>
      <c r="AS145" s="27">
        <v>174.45699999999999</v>
      </c>
      <c r="AT145" s="9"/>
      <c r="AU145" s="27">
        <v>88.540999999999997</v>
      </c>
      <c r="AV145" s="27">
        <v>84.64</v>
      </c>
      <c r="AW145" s="27">
        <v>1.41</v>
      </c>
      <c r="AX145" s="27">
        <v>150.87100000000001</v>
      </c>
      <c r="AY145" s="27">
        <v>85.94</v>
      </c>
      <c r="AZ145" s="27">
        <v>62.44</v>
      </c>
      <c r="BA145" s="27">
        <v>372.71899999999999</v>
      </c>
      <c r="BB145" s="27">
        <v>12.067</v>
      </c>
      <c r="BC145" s="9">
        <v>1994</v>
      </c>
      <c r="BD145" s="10">
        <v>0.98487316732604147</v>
      </c>
      <c r="BE145" s="27">
        <v>236.92099999999999</v>
      </c>
      <c r="BF145" s="1"/>
      <c r="BG145" s="8">
        <v>128.4</v>
      </c>
      <c r="BH145" s="8">
        <v>158.80000000000001</v>
      </c>
      <c r="BI145" s="8">
        <v>645.79999999999995</v>
      </c>
      <c r="BJ145" s="8">
        <v>41.6</v>
      </c>
      <c r="BK145" s="9">
        <v>2350</v>
      </c>
      <c r="BL145" s="10">
        <v>0.99</v>
      </c>
      <c r="BM145" s="11">
        <v>64.099999999999994</v>
      </c>
      <c r="BN145" s="12">
        <v>0.6409999999999999</v>
      </c>
      <c r="BO145" s="8">
        <v>357.66016713091915</v>
      </c>
      <c r="BP145" s="1"/>
      <c r="BQ145" s="8">
        <v>259.7</v>
      </c>
      <c r="BR145" s="8">
        <v>269.10000000000002</v>
      </c>
      <c r="BS145" s="8">
        <v>1069.9000000000001</v>
      </c>
      <c r="BT145" s="8">
        <v>103.5</v>
      </c>
      <c r="BU145" s="9">
        <v>2273</v>
      </c>
      <c r="BV145" s="10">
        <v>0.99</v>
      </c>
      <c r="BW145" s="11">
        <v>58.7</v>
      </c>
      <c r="BX145" s="12">
        <v>0.58700000000000008</v>
      </c>
      <c r="BY145" s="8">
        <v>628.81355932203394</v>
      </c>
      <c r="BZ145" s="1"/>
      <c r="CA145" s="8">
        <v>458</v>
      </c>
      <c r="CB145" s="8">
        <v>417.7</v>
      </c>
      <c r="CC145" s="8">
        <v>64.7</v>
      </c>
      <c r="CD145" s="8">
        <v>1553.6</v>
      </c>
      <c r="CE145" s="8">
        <v>180.2</v>
      </c>
      <c r="CF145" s="9">
        <v>2300</v>
      </c>
      <c r="CG145" s="10">
        <v>0.87</v>
      </c>
      <c r="CH145" s="11">
        <v>52.6</v>
      </c>
      <c r="CI145" s="12">
        <v>0.52600000000000002</v>
      </c>
      <c r="CJ145" s="8">
        <v>966.24472573839671</v>
      </c>
      <c r="CK145" s="1"/>
      <c r="CL145" s="8">
        <v>888.1</v>
      </c>
      <c r="CM145" s="8">
        <v>852.6</v>
      </c>
      <c r="CN145" s="8">
        <v>152.30000000000001</v>
      </c>
      <c r="CO145" s="8">
        <v>2482</v>
      </c>
      <c r="CP145" s="8">
        <v>453.7</v>
      </c>
      <c r="CQ145" s="9">
        <v>2931</v>
      </c>
      <c r="CR145" s="10">
        <v>0.8</v>
      </c>
      <c r="CS145" s="11">
        <v>46.9</v>
      </c>
      <c r="CT145" s="12">
        <v>0.46899999999999997</v>
      </c>
      <c r="CU145" s="8">
        <v>1672.5047080979284</v>
      </c>
      <c r="CV145" s="1"/>
      <c r="CW145" s="8">
        <v>1564.4</v>
      </c>
      <c r="CX145" s="8">
        <v>1581.9</v>
      </c>
      <c r="CY145" s="8">
        <v>161.69999999999999</v>
      </c>
      <c r="CZ145" s="8">
        <v>5202.2</v>
      </c>
      <c r="DA145" s="8">
        <v>412.5</v>
      </c>
      <c r="DB145" s="9">
        <v>3482</v>
      </c>
      <c r="DC145" s="10">
        <v>0.84</v>
      </c>
      <c r="DD145" s="11">
        <v>52.2</v>
      </c>
      <c r="DE145" s="12">
        <v>0.52200000000000002</v>
      </c>
      <c r="DF145" s="8">
        <v>3272.8033472803349</v>
      </c>
      <c r="DG145" s="1"/>
      <c r="DH145" s="8">
        <v>3320.5</v>
      </c>
      <c r="DI145" s="8">
        <v>3174.2</v>
      </c>
      <c r="DJ145" s="8">
        <v>1494.8</v>
      </c>
      <c r="DK145" s="8">
        <v>10397.299999999999</v>
      </c>
      <c r="DL145" s="8">
        <v>368.5</v>
      </c>
      <c r="DM145" s="9">
        <v>2726</v>
      </c>
      <c r="DN145" s="10">
        <v>0.67</v>
      </c>
      <c r="DO145" s="11">
        <v>54</v>
      </c>
      <c r="DP145" s="12">
        <v>0.54</v>
      </c>
      <c r="DQ145" s="8">
        <v>7218.4782608695659</v>
      </c>
      <c r="DR145" s="1"/>
      <c r="DS145" s="8">
        <v>6956.2</v>
      </c>
      <c r="DT145" s="8">
        <v>6212.2</v>
      </c>
      <c r="DU145" s="8">
        <v>2754.3</v>
      </c>
      <c r="DV145" s="8">
        <v>19674.3</v>
      </c>
      <c r="DW145" s="8">
        <v>612.29999999999995</v>
      </c>
      <c r="DX145" s="9">
        <v>3126</v>
      </c>
      <c r="DY145" s="10">
        <v>0.77</v>
      </c>
      <c r="DZ145" s="11">
        <v>50.9</v>
      </c>
      <c r="EA145" s="12">
        <v>0.50900000000000001</v>
      </c>
      <c r="EB145" s="8">
        <v>14167.413441955194</v>
      </c>
      <c r="EC145" s="1"/>
      <c r="ED145" s="8">
        <v>18065</v>
      </c>
      <c r="EE145" s="8">
        <v>13687</v>
      </c>
      <c r="EF145" s="8">
        <v>6710</v>
      </c>
      <c r="EG145" s="8">
        <v>37836</v>
      </c>
      <c r="EH145" s="8">
        <v>245</v>
      </c>
      <c r="EI145" s="40">
        <v>2332</v>
      </c>
      <c r="EJ145" s="10">
        <v>1.04</v>
      </c>
      <c r="EK145" s="11">
        <v>44.6</v>
      </c>
      <c r="EL145" s="12">
        <v>0.44600000000000001</v>
      </c>
      <c r="EM145" s="8">
        <v>32608.303249097469</v>
      </c>
      <c r="EN145" s="1"/>
      <c r="EO145" s="8">
        <v>56631</v>
      </c>
      <c r="EP145" s="8">
        <v>39207</v>
      </c>
      <c r="EQ145" s="8">
        <v>19909</v>
      </c>
      <c r="ER145" s="8">
        <v>113266</v>
      </c>
      <c r="ES145" s="8">
        <v>1696</v>
      </c>
      <c r="ET145" s="9">
        <v>2188</v>
      </c>
      <c r="EU145" s="10">
        <v>0.93</v>
      </c>
      <c r="EV145" s="11">
        <v>41.5</v>
      </c>
      <c r="EW145" s="12">
        <v>0.41499999999999998</v>
      </c>
      <c r="EX145" s="8">
        <v>96805.128205128218</v>
      </c>
      <c r="EY145" s="1"/>
      <c r="EZ145" s="8">
        <v>216185</v>
      </c>
      <c r="FA145" s="8">
        <v>123882</v>
      </c>
      <c r="FB145" s="8">
        <v>59139</v>
      </c>
      <c r="FC145" s="8">
        <v>526444</v>
      </c>
      <c r="FD145" s="8">
        <v>85872</v>
      </c>
      <c r="FE145" s="9">
        <v>2392</v>
      </c>
      <c r="FF145" s="10">
        <v>1.1399999999999999</v>
      </c>
      <c r="FG145" s="11">
        <v>45.6</v>
      </c>
      <c r="FH145" s="12">
        <v>0.45600000000000002</v>
      </c>
      <c r="FI145" s="8">
        <v>397398.8970588235</v>
      </c>
    </row>
    <row r="146" spans="1:165" x14ac:dyDescent="0.25">
      <c r="A146" s="9" t="s">
        <v>65</v>
      </c>
      <c r="B146" s="9" t="s">
        <v>308</v>
      </c>
      <c r="C146" s="27">
        <v>3779.63</v>
      </c>
      <c r="D146" s="27">
        <v>584.029</v>
      </c>
      <c r="E146" s="27">
        <v>703.32</v>
      </c>
      <c r="F146" s="27">
        <v>831.14200000000005</v>
      </c>
      <c r="G146" s="27">
        <v>46.149000000000001</v>
      </c>
      <c r="H146" s="27">
        <v>4189.6880000000001</v>
      </c>
      <c r="I146" s="27">
        <v>449.34800000000001</v>
      </c>
      <c r="J146" s="10">
        <v>1.4231176876490723</v>
      </c>
      <c r="K146" s="27">
        <v>5066.9790000000003</v>
      </c>
      <c r="L146" s="9"/>
      <c r="M146" s="27">
        <v>4407.8469999999998</v>
      </c>
      <c r="N146" s="27">
        <v>623.80100000000004</v>
      </c>
      <c r="O146" s="27">
        <v>1949.9549999999999</v>
      </c>
      <c r="P146" s="27">
        <v>1283.4000000000001</v>
      </c>
      <c r="Q146" s="27" t="s">
        <v>340</v>
      </c>
      <c r="R146" s="27">
        <v>5698.2030000000004</v>
      </c>
      <c r="S146" s="27">
        <v>616.66</v>
      </c>
      <c r="T146" s="10">
        <v>2.057386891011717</v>
      </c>
      <c r="U146" s="27">
        <v>6981.6030000000001</v>
      </c>
      <c r="V146" s="9"/>
      <c r="W146" s="27">
        <v>5302.9989999999998</v>
      </c>
      <c r="X146" s="27">
        <v>1209.088</v>
      </c>
      <c r="Y146" s="27">
        <v>68.748999999999995</v>
      </c>
      <c r="Z146" s="27">
        <v>7092.0839999999998</v>
      </c>
      <c r="AA146" s="27">
        <v>946.82100000000003</v>
      </c>
      <c r="AB146" s="27">
        <v>2120.1010000000001</v>
      </c>
      <c r="AC146" s="27">
        <v>3831.8809999999999</v>
      </c>
      <c r="AD146" s="27">
        <v>755.89099999999996</v>
      </c>
      <c r="AE146" s="9">
        <v>27596</v>
      </c>
      <c r="AF146" s="10">
        <v>1.2769974472471566</v>
      </c>
      <c r="AG146" s="27">
        <v>8369.9210000000003</v>
      </c>
      <c r="AH146" s="9"/>
      <c r="AI146" s="27">
        <v>6152.2020000000002</v>
      </c>
      <c r="AJ146" s="27">
        <v>1032.569</v>
      </c>
      <c r="AK146" s="27">
        <v>88.557000000000002</v>
      </c>
      <c r="AL146" s="27">
        <v>9362.3770000000004</v>
      </c>
      <c r="AM146" s="27">
        <v>1160.249</v>
      </c>
      <c r="AN146" s="27">
        <v>3171.0520000000001</v>
      </c>
      <c r="AO146" s="27">
        <v>5432.8320000000003</v>
      </c>
      <c r="AP146" s="27">
        <v>1059.0809999999999</v>
      </c>
      <c r="AQ146" s="9">
        <v>31555</v>
      </c>
      <c r="AR146" s="10">
        <v>0.88995465628498716</v>
      </c>
      <c r="AS146" s="27">
        <v>10483.503000000001</v>
      </c>
      <c r="AT146" s="9"/>
      <c r="AU146" s="27">
        <v>8607.3880000000008</v>
      </c>
      <c r="AV146" s="27">
        <v>2153.6909999999998</v>
      </c>
      <c r="AW146" s="27">
        <v>85.015000000000001</v>
      </c>
      <c r="AX146" s="27">
        <v>13484.616</v>
      </c>
      <c r="AY146" s="27">
        <v>2053.2750000000001</v>
      </c>
      <c r="AZ146" s="27">
        <v>5062.6589999999997</v>
      </c>
      <c r="BA146" s="27">
        <v>8292.8040000000001</v>
      </c>
      <c r="BB146" s="27">
        <v>1282.2929999999999</v>
      </c>
      <c r="BC146" s="9">
        <v>29842</v>
      </c>
      <c r="BD146" s="10">
        <v>1.0489052854585967</v>
      </c>
      <c r="BE146" s="27">
        <v>15723.322</v>
      </c>
      <c r="BF146" s="1"/>
      <c r="BG146" s="8">
        <v>10640.5</v>
      </c>
      <c r="BH146" s="8">
        <v>16868</v>
      </c>
      <c r="BI146" s="8">
        <v>12177.9</v>
      </c>
      <c r="BJ146" s="8">
        <v>1598.8</v>
      </c>
      <c r="BK146" s="9">
        <v>30648</v>
      </c>
      <c r="BL146" s="10">
        <v>1.23</v>
      </c>
      <c r="BM146" s="11">
        <v>51.4</v>
      </c>
      <c r="BN146" s="12">
        <v>0.51400000000000001</v>
      </c>
      <c r="BO146" s="8">
        <v>21894.0329218107</v>
      </c>
      <c r="BP146" s="1"/>
      <c r="BQ146" s="8">
        <v>23444.1</v>
      </c>
      <c r="BR146" s="8">
        <v>35078.699999999997</v>
      </c>
      <c r="BS146" s="8">
        <v>18514.900000000001</v>
      </c>
      <c r="BT146" s="8">
        <v>2491.3000000000002</v>
      </c>
      <c r="BU146" s="9">
        <v>34000</v>
      </c>
      <c r="BV146" s="10">
        <v>1.23</v>
      </c>
      <c r="BW146" s="11">
        <v>45.8</v>
      </c>
      <c r="BX146" s="12">
        <v>0.45799999999999996</v>
      </c>
      <c r="BY146" s="8">
        <v>43254.797047970475</v>
      </c>
      <c r="BZ146" s="1"/>
      <c r="CA146" s="8">
        <v>31071.3</v>
      </c>
      <c r="CB146" s="8">
        <v>52180.3</v>
      </c>
      <c r="CC146" s="8">
        <v>53.1</v>
      </c>
      <c r="CD146" s="8">
        <v>24589.5</v>
      </c>
      <c r="CE146" s="8">
        <v>2987.7</v>
      </c>
      <c r="CF146" s="9">
        <v>32381</v>
      </c>
      <c r="CG146" s="10">
        <v>1.1200000000000001</v>
      </c>
      <c r="CH146" s="11">
        <v>53.2</v>
      </c>
      <c r="CI146" s="12">
        <v>0.53200000000000003</v>
      </c>
      <c r="CJ146" s="8">
        <v>66391.666666666672</v>
      </c>
      <c r="CK146" s="1"/>
      <c r="CL146" s="8">
        <v>48362.3</v>
      </c>
      <c r="CM146" s="8">
        <v>106570.6</v>
      </c>
      <c r="CN146" s="8">
        <v>103.4</v>
      </c>
      <c r="CO146" s="8">
        <v>41243.1</v>
      </c>
      <c r="CP146" s="8">
        <v>4852.3999999999996</v>
      </c>
      <c r="CQ146" s="9">
        <v>33739</v>
      </c>
      <c r="CR146" s="10">
        <v>0.87</v>
      </c>
      <c r="CS146" s="11">
        <v>61.8</v>
      </c>
      <c r="CT146" s="12">
        <v>0.61799999999999999</v>
      </c>
      <c r="CU146" s="8">
        <v>126602.87958115184</v>
      </c>
      <c r="CV146" s="1"/>
      <c r="CW146" s="8">
        <v>74890.5</v>
      </c>
      <c r="CX146" s="8">
        <v>164187.1</v>
      </c>
      <c r="CY146" s="8">
        <v>155.5</v>
      </c>
      <c r="CZ146" s="8">
        <v>78730.2</v>
      </c>
      <c r="DA146" s="8">
        <v>1214.5</v>
      </c>
      <c r="DB146" s="9">
        <v>33394</v>
      </c>
      <c r="DC146" s="10">
        <v>0.67</v>
      </c>
      <c r="DD146" s="11">
        <v>60.4</v>
      </c>
      <c r="DE146" s="12">
        <v>0.60399999999999998</v>
      </c>
      <c r="DF146" s="8">
        <v>189117.42424242423</v>
      </c>
      <c r="DG146" s="1"/>
      <c r="DH146" s="8">
        <v>154050.6</v>
      </c>
      <c r="DI146" s="8">
        <v>129546</v>
      </c>
      <c r="DJ146" s="8">
        <v>35964.800000000003</v>
      </c>
      <c r="DK146" s="8">
        <v>74189.399999999994</v>
      </c>
      <c r="DL146" s="8">
        <v>9165.2000000000007</v>
      </c>
      <c r="DM146" s="9">
        <v>15150</v>
      </c>
      <c r="DN146" s="10">
        <v>0.93</v>
      </c>
      <c r="DO146" s="11">
        <v>52.7</v>
      </c>
      <c r="DP146" s="12">
        <v>0.52700000000000002</v>
      </c>
      <c r="DQ146" s="8">
        <v>325688.37209302327</v>
      </c>
      <c r="DR146" s="43"/>
      <c r="DS146" s="8">
        <v>314253.09999999998</v>
      </c>
      <c r="DT146" s="8">
        <v>267196.7</v>
      </c>
      <c r="DU146" s="8">
        <v>64560.4</v>
      </c>
      <c r="DV146" s="8">
        <v>99923.199999999997</v>
      </c>
      <c r="DW146" s="8">
        <v>12138.2</v>
      </c>
      <c r="DX146" s="9">
        <v>14820</v>
      </c>
      <c r="DY146" s="10">
        <v>0.91</v>
      </c>
      <c r="DZ146" s="11">
        <v>49.7</v>
      </c>
      <c r="EA146" s="12">
        <v>0.49700000000000005</v>
      </c>
      <c r="EB146" s="8">
        <v>624757.65407554677</v>
      </c>
      <c r="EC146" s="1"/>
      <c r="ED146" s="8">
        <v>922205</v>
      </c>
      <c r="EE146" s="8">
        <v>790394</v>
      </c>
      <c r="EF146" s="8">
        <v>226078</v>
      </c>
      <c r="EG146" s="8">
        <v>247916</v>
      </c>
      <c r="EH146" s="8">
        <v>122368</v>
      </c>
      <c r="EI146" s="40">
        <v>14427</v>
      </c>
      <c r="EJ146" s="10">
        <v>0.53</v>
      </c>
      <c r="EK146" s="11">
        <v>56.5</v>
      </c>
      <c r="EL146" s="12">
        <v>0.56499999999999995</v>
      </c>
      <c r="EM146" s="8">
        <v>2120011.4942528731</v>
      </c>
      <c r="EN146" s="1"/>
      <c r="EO146" s="8">
        <v>2955596</v>
      </c>
      <c r="EP146" s="8">
        <v>2522419</v>
      </c>
      <c r="EQ146" s="8">
        <v>614391</v>
      </c>
      <c r="ER146" s="8">
        <v>771708</v>
      </c>
      <c r="ES146" s="8">
        <v>64480</v>
      </c>
      <c r="ET146" s="9">
        <v>14275</v>
      </c>
      <c r="EU146" s="10">
        <v>0.98</v>
      </c>
      <c r="EV146" s="11">
        <v>54.8</v>
      </c>
      <c r="EW146" s="12">
        <v>0.54799999999999993</v>
      </c>
      <c r="EX146" s="8">
        <v>6538929.2035398223</v>
      </c>
      <c r="EY146" s="1"/>
      <c r="EZ146" s="8">
        <v>9686310</v>
      </c>
      <c r="FA146" s="8">
        <v>8463128</v>
      </c>
      <c r="FB146" s="8">
        <v>1987599</v>
      </c>
      <c r="FC146" s="8">
        <v>2680043</v>
      </c>
      <c r="FD146" s="8">
        <v>274699</v>
      </c>
      <c r="FE146" s="9">
        <v>14140</v>
      </c>
      <c r="FF146" s="10">
        <v>0.64</v>
      </c>
      <c r="FG146" s="11">
        <v>54.9</v>
      </c>
      <c r="FH146" s="12">
        <v>0.54899999999999993</v>
      </c>
      <c r="FI146" s="8">
        <v>21477405.764966737</v>
      </c>
    </row>
    <row r="147" spans="1:165" x14ac:dyDescent="0.25">
      <c r="A147" s="9" t="s">
        <v>160</v>
      </c>
      <c r="B147" s="9" t="s">
        <v>302</v>
      </c>
      <c r="C147" s="27">
        <v>8.8030000000000008</v>
      </c>
      <c r="D147" s="27">
        <v>4.1719999999999997</v>
      </c>
      <c r="E147" s="27">
        <v>1.514</v>
      </c>
      <c r="F147" s="27">
        <v>8.7240000000000002</v>
      </c>
      <c r="G147" s="27">
        <v>0.57599999999999996</v>
      </c>
      <c r="H147" s="27">
        <v>5.1890000000000001</v>
      </c>
      <c r="I147" s="27">
        <v>2.2450000000000001</v>
      </c>
      <c r="J147" s="10">
        <v>2.0910834132310643</v>
      </c>
      <c r="K147" s="27">
        <v>14.489000000000001</v>
      </c>
      <c r="L147" s="9"/>
      <c r="M147" s="27">
        <v>18.966999999999999</v>
      </c>
      <c r="N147" s="27">
        <v>9.2449999999999992</v>
      </c>
      <c r="O147" s="27">
        <v>3.1760000000000002</v>
      </c>
      <c r="P147" s="27">
        <v>20.113</v>
      </c>
      <c r="Q147" s="27">
        <v>1.069</v>
      </c>
      <c r="R147" s="27">
        <v>10.206</v>
      </c>
      <c r="S147" s="27">
        <v>4.1820000000000004</v>
      </c>
      <c r="T147" s="10">
        <v>2.1755543537047051</v>
      </c>
      <c r="U147" s="27">
        <v>31.388000000000002</v>
      </c>
      <c r="V147" s="9"/>
      <c r="W147" s="27">
        <v>10.85</v>
      </c>
      <c r="X147" s="27">
        <v>18.111000000000001</v>
      </c>
      <c r="Y147" s="27">
        <v>9.9960000000000004</v>
      </c>
      <c r="Z147" s="27">
        <v>12.967000000000001</v>
      </c>
      <c r="AA147" s="27">
        <v>18.041</v>
      </c>
      <c r="AB147" s="27">
        <v>12.183</v>
      </c>
      <c r="AC147" s="27">
        <v>36.631999999999998</v>
      </c>
      <c r="AD147" s="27">
        <v>1.9319999999999999</v>
      </c>
      <c r="AE147" s="9">
        <v>500</v>
      </c>
      <c r="AF147" s="10">
        <v>1.0038800509949559</v>
      </c>
      <c r="AG147" s="27">
        <v>41.073999999999998</v>
      </c>
      <c r="AH147" s="9"/>
      <c r="AI147" s="27">
        <v>28.361000000000001</v>
      </c>
      <c r="AJ147" s="27">
        <v>48.368000000000002</v>
      </c>
      <c r="AK147" s="27">
        <v>9.3550000000000004</v>
      </c>
      <c r="AL147" s="27">
        <v>14.849</v>
      </c>
      <c r="AM147" s="27">
        <v>32.304000000000002</v>
      </c>
      <c r="AN147" s="27">
        <v>11.907</v>
      </c>
      <c r="AO147" s="27">
        <v>145.488</v>
      </c>
      <c r="AP147" s="27">
        <v>2.073</v>
      </c>
      <c r="AQ147" s="9">
        <v>1817</v>
      </c>
      <c r="AR147" s="10">
        <v>1.4972758791480931</v>
      </c>
      <c r="AS147" s="27">
        <v>72.572000000000003</v>
      </c>
      <c r="AT147" s="9"/>
      <c r="AU147" s="27">
        <v>32.268000000000001</v>
      </c>
      <c r="AV147" s="27">
        <v>45.347000000000001</v>
      </c>
      <c r="AW147" s="27">
        <v>15.369</v>
      </c>
      <c r="AX147" s="27">
        <v>17.137</v>
      </c>
      <c r="AY147" s="27">
        <v>24.309000000000001</v>
      </c>
      <c r="AZ147" s="27">
        <v>21.276</v>
      </c>
      <c r="BA147" s="27">
        <v>122.79300000000001</v>
      </c>
      <c r="BB147" s="27">
        <v>10.993</v>
      </c>
      <c r="BC147" s="9">
        <v>2233</v>
      </c>
      <c r="BD147" s="10">
        <v>1.8654407832490025</v>
      </c>
      <c r="BE147" s="27">
        <v>77.852999999999994</v>
      </c>
      <c r="BF147" s="1"/>
      <c r="BG147" s="8">
        <v>55.1</v>
      </c>
      <c r="BH147" s="8">
        <v>13.8</v>
      </c>
      <c r="BI147" s="8">
        <v>260.60000000000002</v>
      </c>
      <c r="BJ147" s="8">
        <v>38.1</v>
      </c>
      <c r="BK147" s="41">
        <v>2130</v>
      </c>
      <c r="BL147" s="9">
        <v>1.73</v>
      </c>
      <c r="BM147" s="10">
        <v>51.3</v>
      </c>
      <c r="BN147" s="12">
        <v>0.51300000000000001</v>
      </c>
      <c r="BO147" s="8">
        <v>113.1416837782341</v>
      </c>
      <c r="BP147" s="1"/>
      <c r="BQ147" s="8">
        <v>105.6</v>
      </c>
      <c r="BR147" s="8">
        <v>12.3</v>
      </c>
      <c r="BS147" s="8">
        <v>282.8</v>
      </c>
      <c r="BT147" s="8">
        <v>55.4</v>
      </c>
      <c r="BU147" s="41">
        <v>2155</v>
      </c>
      <c r="BV147" s="9">
        <v>2.17</v>
      </c>
      <c r="BW147" s="10">
        <v>51.4</v>
      </c>
      <c r="BX147" s="12">
        <v>0.51400000000000001</v>
      </c>
      <c r="BY147" s="8">
        <v>217.28395061728395</v>
      </c>
      <c r="BZ147" s="1"/>
      <c r="CA147" s="8">
        <v>129.5</v>
      </c>
      <c r="CB147" s="8">
        <v>30</v>
      </c>
      <c r="CC147" s="8">
        <v>43.2</v>
      </c>
      <c r="CD147" s="8">
        <v>421.5</v>
      </c>
      <c r="CE147" s="8">
        <v>19.399999999999999</v>
      </c>
      <c r="CF147" s="41">
        <v>2214</v>
      </c>
      <c r="CG147" s="9">
        <v>1.42</v>
      </c>
      <c r="CH147" s="11">
        <v>55.5</v>
      </c>
      <c r="CI147" s="12">
        <v>0.55500000000000005</v>
      </c>
      <c r="CJ147" s="8">
        <v>291.01123595505624</v>
      </c>
      <c r="CK147" s="1"/>
      <c r="CL147" s="8">
        <v>223.8</v>
      </c>
      <c r="CM147" s="8">
        <v>61.3</v>
      </c>
      <c r="CN147" s="8">
        <v>82.6</v>
      </c>
      <c r="CO147" s="8">
        <v>692.1</v>
      </c>
      <c r="CP147" s="8">
        <v>35.799999999999997</v>
      </c>
      <c r="CQ147" s="41">
        <v>2230</v>
      </c>
      <c r="CR147" s="9">
        <v>1.51</v>
      </c>
      <c r="CS147" s="11">
        <v>50.2</v>
      </c>
      <c r="CT147" s="12">
        <v>0.502</v>
      </c>
      <c r="CU147" s="8">
        <v>449.39759036144579</v>
      </c>
      <c r="CV147" s="1"/>
      <c r="CW147" s="8">
        <v>379.8</v>
      </c>
      <c r="CX147" s="8">
        <v>102.5</v>
      </c>
      <c r="CY147" s="8">
        <v>173.7</v>
      </c>
      <c r="CZ147" s="8">
        <v>1513</v>
      </c>
      <c r="DA147" s="8">
        <v>70.3</v>
      </c>
      <c r="DB147" s="9">
        <v>2800</v>
      </c>
      <c r="DC147" s="10">
        <v>1.22</v>
      </c>
      <c r="DD147" s="11">
        <v>60.4</v>
      </c>
      <c r="DE147" s="12">
        <v>0.60399999999999998</v>
      </c>
      <c r="DF147" s="8">
        <v>959.09090909090912</v>
      </c>
      <c r="DG147" s="1"/>
      <c r="DH147" s="8">
        <v>803.9</v>
      </c>
      <c r="DI147" s="8">
        <v>49.1</v>
      </c>
      <c r="DJ147" s="8">
        <v>439.1</v>
      </c>
      <c r="DK147" s="8">
        <v>2752.9</v>
      </c>
      <c r="DL147" s="8">
        <v>280.2</v>
      </c>
      <c r="DM147" s="9">
        <v>2858</v>
      </c>
      <c r="DN147" s="10">
        <v>1.41</v>
      </c>
      <c r="DO147" s="11">
        <v>57.1</v>
      </c>
      <c r="DP147" s="12">
        <v>0.57100000000000006</v>
      </c>
      <c r="DQ147" s="8">
        <v>1873.8927738927741</v>
      </c>
      <c r="DR147" s="1"/>
      <c r="DS147" s="8">
        <v>2241.1999999999998</v>
      </c>
      <c r="DT147" s="8">
        <v>472.3</v>
      </c>
      <c r="DU147" s="8">
        <v>806.6</v>
      </c>
      <c r="DV147" s="8">
        <v>6506.8</v>
      </c>
      <c r="DW147" s="8">
        <v>1048.0999999999999</v>
      </c>
      <c r="DX147" s="9">
        <v>3059</v>
      </c>
      <c r="DY147" s="10">
        <v>1.8</v>
      </c>
      <c r="DZ147" s="11">
        <v>47.4</v>
      </c>
      <c r="EA147" s="12">
        <v>0.47399999999999998</v>
      </c>
      <c r="EB147" s="8">
        <v>4260.8365019011399</v>
      </c>
      <c r="EC147" s="1"/>
      <c r="ED147" s="8">
        <v>6122</v>
      </c>
      <c r="EE147" s="8">
        <v>2548</v>
      </c>
      <c r="EF147" s="8">
        <v>3068</v>
      </c>
      <c r="EG147" s="8">
        <v>9054</v>
      </c>
      <c r="EH147" s="8">
        <v>142</v>
      </c>
      <c r="EI147" s="40">
        <v>2260</v>
      </c>
      <c r="EJ147" s="10">
        <v>1.39</v>
      </c>
      <c r="EK147" s="11">
        <v>46.3</v>
      </c>
      <c r="EL147" s="12">
        <v>0.46299999999999997</v>
      </c>
      <c r="EM147" s="8">
        <v>11400.372439478584</v>
      </c>
      <c r="EN147" s="1"/>
      <c r="EO147" s="8">
        <v>17760</v>
      </c>
      <c r="EP147" s="8">
        <v>6859</v>
      </c>
      <c r="EQ147" s="8">
        <v>9656</v>
      </c>
      <c r="ER147" s="8">
        <v>24390</v>
      </c>
      <c r="ES147" s="8">
        <v>308</v>
      </c>
      <c r="ET147" s="9">
        <v>2095</v>
      </c>
      <c r="EU147" s="10">
        <v>1.23</v>
      </c>
      <c r="EV147" s="11">
        <v>39.200000000000003</v>
      </c>
      <c r="EW147" s="12">
        <v>0.39200000000000002</v>
      </c>
      <c r="EX147" s="8">
        <v>29210.526315789473</v>
      </c>
      <c r="EY147" s="1"/>
      <c r="EZ147" s="8">
        <v>115312</v>
      </c>
      <c r="FA147" s="8">
        <v>40266</v>
      </c>
      <c r="FB147" s="8">
        <v>59258</v>
      </c>
      <c r="FC147" s="8">
        <v>188768</v>
      </c>
      <c r="FD147" s="8">
        <v>27024</v>
      </c>
      <c r="FE147" s="9">
        <v>3747</v>
      </c>
      <c r="FF147" s="10">
        <v>1.32</v>
      </c>
      <c r="FG147" s="11">
        <v>43.7</v>
      </c>
      <c r="FH147" s="12">
        <v>0.43700000000000006</v>
      </c>
      <c r="FI147" s="8">
        <v>204817.05150976911</v>
      </c>
    </row>
    <row r="148" spans="1:165" x14ac:dyDescent="0.25">
      <c r="A148" s="9" t="s">
        <v>161</v>
      </c>
      <c r="B148" s="9" t="s">
        <v>312</v>
      </c>
      <c r="C148" s="27">
        <v>49.496000000000002</v>
      </c>
      <c r="D148" s="27">
        <v>19.178999999999998</v>
      </c>
      <c r="E148" s="27">
        <v>4.9320000000000004</v>
      </c>
      <c r="F148" s="27">
        <v>32.180999999999997</v>
      </c>
      <c r="G148" s="27">
        <v>5.8559999999999999</v>
      </c>
      <c r="H148" s="27">
        <v>35.57</v>
      </c>
      <c r="I148" s="27">
        <v>4.7380000000000004</v>
      </c>
      <c r="J148" s="10">
        <v>1.6779289848271548</v>
      </c>
      <c r="K148" s="27">
        <v>73.606999999999999</v>
      </c>
      <c r="L148" s="9"/>
      <c r="M148" s="27">
        <v>60.926000000000002</v>
      </c>
      <c r="N148" s="27">
        <v>26.61</v>
      </c>
      <c r="O148" s="27">
        <v>14.943</v>
      </c>
      <c r="P148" s="27">
        <v>43.01</v>
      </c>
      <c r="Q148" s="27">
        <v>9.4939999999999998</v>
      </c>
      <c r="R148" s="27">
        <v>49.975000000000001</v>
      </c>
      <c r="S148" s="27">
        <v>13.615</v>
      </c>
      <c r="T148" s="10">
        <v>1.6163096580232996</v>
      </c>
      <c r="U148" s="27">
        <v>102.479</v>
      </c>
      <c r="V148" s="9"/>
      <c r="W148" s="27">
        <v>59.386000000000003</v>
      </c>
      <c r="X148" s="27">
        <v>58.936</v>
      </c>
      <c r="Y148" s="27">
        <v>12.552</v>
      </c>
      <c r="Z148" s="27">
        <v>76.260000000000005</v>
      </c>
      <c r="AA148" s="27">
        <v>60.66</v>
      </c>
      <c r="AB148" s="27">
        <v>27.702000000000002</v>
      </c>
      <c r="AC148" s="27">
        <v>194.81899999999999</v>
      </c>
      <c r="AD148" s="27">
        <v>10.645</v>
      </c>
      <c r="AE148" s="9">
        <v>3500</v>
      </c>
      <c r="AF148" s="10">
        <v>0.97157929442795909</v>
      </c>
      <c r="AG148" s="27">
        <v>147.74799999999999</v>
      </c>
      <c r="AH148" s="9"/>
      <c r="AI148" s="27">
        <v>61.978999999999999</v>
      </c>
      <c r="AJ148" s="27">
        <v>76.335999999999999</v>
      </c>
      <c r="AK148" s="27">
        <v>10.922000000000001</v>
      </c>
      <c r="AL148" s="27">
        <v>89.65</v>
      </c>
      <c r="AM148" s="27">
        <v>71.215000000000003</v>
      </c>
      <c r="AN148" s="27">
        <v>43.713999999999999</v>
      </c>
      <c r="AO148" s="27">
        <v>278.46100000000001</v>
      </c>
      <c r="AP148" s="27">
        <v>14.242000000000001</v>
      </c>
      <c r="AQ148" s="9">
        <v>3356</v>
      </c>
      <c r="AR148" s="10">
        <v>1.0719090079337219</v>
      </c>
      <c r="AS148" s="27">
        <v>176.90799999999999</v>
      </c>
      <c r="AT148" s="9"/>
      <c r="AU148" s="27">
        <v>68.498000000000005</v>
      </c>
      <c r="AV148" s="27">
        <v>88.832999999999998</v>
      </c>
      <c r="AW148" s="27">
        <v>11.276</v>
      </c>
      <c r="AX148" s="27">
        <v>97.591999999999999</v>
      </c>
      <c r="AY148" s="27">
        <v>76.254999999999995</v>
      </c>
      <c r="AZ148" s="27">
        <v>52.948</v>
      </c>
      <c r="BA148" s="27">
        <v>381.68</v>
      </c>
      <c r="BB148" s="27">
        <v>14.175000000000001</v>
      </c>
      <c r="BC148" s="9">
        <v>3500</v>
      </c>
      <c r="BD148" s="10">
        <v>1.1649465608812537</v>
      </c>
      <c r="BE148" s="27">
        <v>197.70099999999999</v>
      </c>
      <c r="BF148" s="1"/>
      <c r="BG148" s="8">
        <v>84</v>
      </c>
      <c r="BH148" s="8">
        <v>86.8</v>
      </c>
      <c r="BI148" s="8">
        <v>505.4</v>
      </c>
      <c r="BJ148" s="8">
        <v>28.8</v>
      </c>
      <c r="BK148" s="9">
        <v>3892</v>
      </c>
      <c r="BL148" s="10">
        <v>1.51</v>
      </c>
      <c r="BM148" s="11">
        <v>67.7</v>
      </c>
      <c r="BN148" s="12">
        <v>0.67700000000000005</v>
      </c>
      <c r="BO148" s="8">
        <v>260.06191950464398</v>
      </c>
      <c r="BP148" s="1"/>
      <c r="BQ148" s="8">
        <v>154.5</v>
      </c>
      <c r="BR148" s="8">
        <v>106.2</v>
      </c>
      <c r="BS148" s="8">
        <v>755.7</v>
      </c>
      <c r="BT148" s="8">
        <v>71.900000000000006</v>
      </c>
      <c r="BU148" s="9">
        <v>3950</v>
      </c>
      <c r="BV148" s="10">
        <v>1.31</v>
      </c>
      <c r="BW148" s="11">
        <v>61.9</v>
      </c>
      <c r="BX148" s="12">
        <v>0.61899999999999999</v>
      </c>
      <c r="BY148" s="8">
        <v>405.51181102362204</v>
      </c>
      <c r="BZ148" s="1"/>
      <c r="CA148" s="8">
        <v>355.4</v>
      </c>
      <c r="CB148" s="8">
        <v>314.39999999999998</v>
      </c>
      <c r="CC148" s="8">
        <v>14.8</v>
      </c>
      <c r="CD148" s="8">
        <v>1218.0999999999999</v>
      </c>
      <c r="CE148" s="8">
        <v>110.1</v>
      </c>
      <c r="CF148" s="9">
        <v>5266</v>
      </c>
      <c r="CG148" s="10">
        <v>1.1499999999999999</v>
      </c>
      <c r="CH148" s="11">
        <v>49.1</v>
      </c>
      <c r="CI148" s="12">
        <v>0.49099999999999999</v>
      </c>
      <c r="CJ148" s="8">
        <v>698.23182711198422</v>
      </c>
      <c r="CK148" s="1"/>
      <c r="CL148" s="8">
        <v>601.29999999999995</v>
      </c>
      <c r="CM148" s="8">
        <v>545.6</v>
      </c>
      <c r="CN148" s="8">
        <v>18.399999999999999</v>
      </c>
      <c r="CO148" s="8">
        <v>1697.5</v>
      </c>
      <c r="CP148" s="8">
        <v>169</v>
      </c>
      <c r="CQ148" s="9">
        <v>6385</v>
      </c>
      <c r="CR148" s="10">
        <v>1.71</v>
      </c>
      <c r="CS148" s="11">
        <v>57.2</v>
      </c>
      <c r="CT148" s="12">
        <v>0.57200000000000006</v>
      </c>
      <c r="CU148" s="8">
        <v>1404.9065420560748</v>
      </c>
      <c r="CV148" s="1"/>
      <c r="CW148" s="8">
        <v>1419.3</v>
      </c>
      <c r="CX148" s="8">
        <v>1029.5999999999999</v>
      </c>
      <c r="CY148" s="8">
        <v>35.4</v>
      </c>
      <c r="CZ148" s="8">
        <v>3080.9</v>
      </c>
      <c r="DA148" s="8">
        <v>267.5</v>
      </c>
      <c r="DB148" s="9">
        <v>6645</v>
      </c>
      <c r="DC148" s="10">
        <v>1.34</v>
      </c>
      <c r="DD148" s="11">
        <v>43.9</v>
      </c>
      <c r="DE148" s="12">
        <v>0.439</v>
      </c>
      <c r="DF148" s="8">
        <v>2529.9465240641712</v>
      </c>
      <c r="DG148" s="1"/>
      <c r="DH148" s="8">
        <v>2462.6999999999998</v>
      </c>
      <c r="DI148" s="8">
        <v>1967.5</v>
      </c>
      <c r="DJ148" s="8">
        <v>47.6</v>
      </c>
      <c r="DK148" s="8">
        <v>6221.5</v>
      </c>
      <c r="DL148" s="8">
        <v>159.6</v>
      </c>
      <c r="DM148" s="9">
        <v>5763</v>
      </c>
      <c r="DN148" s="10">
        <v>1.51</v>
      </c>
      <c r="DO148" s="11">
        <v>39.1</v>
      </c>
      <c r="DP148" s="12">
        <v>0.39100000000000001</v>
      </c>
      <c r="DQ148" s="8">
        <v>4043.8423645320195</v>
      </c>
      <c r="DR148" s="43"/>
      <c r="DS148" s="8">
        <v>5107.5</v>
      </c>
      <c r="DT148" s="8">
        <v>3917.1</v>
      </c>
      <c r="DU148" s="8">
        <v>58.8</v>
      </c>
      <c r="DV148" s="8">
        <v>12440.8</v>
      </c>
      <c r="DW148" s="8">
        <v>877.8</v>
      </c>
      <c r="DX148" s="9">
        <v>5000</v>
      </c>
      <c r="DY148" s="10">
        <v>1.54</v>
      </c>
      <c r="DZ148" s="11">
        <v>41.1</v>
      </c>
      <c r="EA148" s="12">
        <v>0.41100000000000003</v>
      </c>
      <c r="EB148" s="8">
        <v>8671.4770797962647</v>
      </c>
      <c r="EC148" s="1"/>
      <c r="ED148" s="8">
        <v>17700</v>
      </c>
      <c r="EE148" s="8">
        <v>12155</v>
      </c>
      <c r="EF148" s="8">
        <v>251</v>
      </c>
      <c r="EG148" s="8">
        <v>35677</v>
      </c>
      <c r="EH148" s="8">
        <v>2285</v>
      </c>
      <c r="EI148" s="40">
        <v>5212</v>
      </c>
      <c r="EJ148" s="10">
        <v>1.53</v>
      </c>
      <c r="EK148" s="11">
        <v>39.6</v>
      </c>
      <c r="EL148" s="12">
        <v>0.39600000000000002</v>
      </c>
      <c r="EM148" s="8">
        <v>29304.635761589405</v>
      </c>
      <c r="EN148" s="1"/>
      <c r="EO148" s="8">
        <v>57032</v>
      </c>
      <c r="EP148" s="8">
        <v>38165</v>
      </c>
      <c r="EQ148" s="8">
        <v>710</v>
      </c>
      <c r="ER148" s="8">
        <v>89552</v>
      </c>
      <c r="ES148" s="8">
        <v>7031</v>
      </c>
      <c r="ET148" s="9">
        <v>6250</v>
      </c>
      <c r="EU148" s="10">
        <v>1.47</v>
      </c>
      <c r="EV148" s="11">
        <v>38.799999999999997</v>
      </c>
      <c r="EW148" s="12">
        <v>0.38799999999999996</v>
      </c>
      <c r="EX148" s="8">
        <v>93189.542483660116</v>
      </c>
      <c r="EY148" s="1"/>
      <c r="EZ148" s="8">
        <v>200004</v>
      </c>
      <c r="FA148" s="8">
        <v>136543</v>
      </c>
      <c r="FB148" s="8">
        <v>2315</v>
      </c>
      <c r="FC148" s="8">
        <v>406058</v>
      </c>
      <c r="FD148" s="8">
        <v>30889</v>
      </c>
      <c r="FE148" s="9">
        <v>6500</v>
      </c>
      <c r="FF148" s="10">
        <v>1.42</v>
      </c>
      <c r="FG148" s="11">
        <v>40.799999999999997</v>
      </c>
      <c r="FH148" s="12">
        <v>0.40799999999999997</v>
      </c>
      <c r="FI148" s="8">
        <v>337844.59459459456</v>
      </c>
    </row>
    <row r="149" spans="1:165" x14ac:dyDescent="0.25">
      <c r="A149" s="9" t="s">
        <v>66</v>
      </c>
      <c r="B149" s="9" t="s">
        <v>312</v>
      </c>
      <c r="C149" s="27">
        <v>107.94</v>
      </c>
      <c r="D149" s="27">
        <v>27.27</v>
      </c>
      <c r="E149" s="27">
        <v>2.5350000000000001</v>
      </c>
      <c r="F149" s="27">
        <v>64.885000000000005</v>
      </c>
      <c r="G149" s="27">
        <v>1.645</v>
      </c>
      <c r="H149" s="27">
        <v>76.578999999999994</v>
      </c>
      <c r="I149" s="27">
        <v>31.395</v>
      </c>
      <c r="J149" s="10">
        <v>2.3793546021268792</v>
      </c>
      <c r="K149" s="27">
        <v>137.745</v>
      </c>
      <c r="L149" s="9"/>
      <c r="M149" s="27">
        <v>166.66800000000001</v>
      </c>
      <c r="N149" s="27">
        <v>34.415999999999997</v>
      </c>
      <c r="O149" s="27">
        <v>9.5180000000000007</v>
      </c>
      <c r="P149" s="27">
        <v>99.216999999999999</v>
      </c>
      <c r="Q149" s="27">
        <v>6.3869999999999996</v>
      </c>
      <c r="R149" s="27">
        <v>104.998</v>
      </c>
      <c r="S149" s="27">
        <v>50.503999999999998</v>
      </c>
      <c r="T149" s="10">
        <v>2.8828742445374242</v>
      </c>
      <c r="U149" s="27">
        <v>210.602</v>
      </c>
      <c r="V149" s="9"/>
      <c r="W149" s="27">
        <v>215.131</v>
      </c>
      <c r="X149" s="27">
        <v>122.47799999999999</v>
      </c>
      <c r="Y149" s="27">
        <v>6.1890000000000001</v>
      </c>
      <c r="Z149" s="27">
        <v>157.23099999999999</v>
      </c>
      <c r="AA149" s="27">
        <v>53.688000000000002</v>
      </c>
      <c r="AB149" s="27">
        <v>17.079000000000001</v>
      </c>
      <c r="AC149" s="27">
        <v>591.25400000000002</v>
      </c>
      <c r="AD149" s="27">
        <v>75.900000000000006</v>
      </c>
      <c r="AE149" s="9">
        <v>7456</v>
      </c>
      <c r="AF149" s="10">
        <v>2.2812919088064372</v>
      </c>
      <c r="AG149" s="27">
        <v>285.89800000000002</v>
      </c>
      <c r="AH149" s="9"/>
      <c r="AI149" s="27">
        <v>293.36700000000002</v>
      </c>
      <c r="AJ149" s="27">
        <v>183.30199999999999</v>
      </c>
      <c r="AK149" s="27">
        <v>7.9390000000000001</v>
      </c>
      <c r="AL149" s="27">
        <v>223.666</v>
      </c>
      <c r="AM149" s="27">
        <v>96.808999999999997</v>
      </c>
      <c r="AN149" s="27">
        <v>24.731000000000002</v>
      </c>
      <c r="AO149" s="27">
        <v>882.68600000000004</v>
      </c>
      <c r="AP149" s="27">
        <v>109.953</v>
      </c>
      <c r="AQ149" s="9">
        <v>8120</v>
      </c>
      <c r="AR149" s="10">
        <v>1.893439659535787</v>
      </c>
      <c r="AS149" s="27">
        <v>414.90699999999998</v>
      </c>
      <c r="AT149" s="9"/>
      <c r="AU149" s="27">
        <v>403.95400000000001</v>
      </c>
      <c r="AV149" s="27">
        <v>320.46300000000002</v>
      </c>
      <c r="AW149" s="27">
        <v>10.347</v>
      </c>
      <c r="AX149" s="27">
        <v>285.69099999999997</v>
      </c>
      <c r="AY149" s="27">
        <v>151.62700000000001</v>
      </c>
      <c r="AZ149" s="27">
        <v>60.92</v>
      </c>
      <c r="BA149" s="27">
        <v>1314.69</v>
      </c>
      <c r="BB149" s="27">
        <v>130.28200000000001</v>
      </c>
      <c r="BC149" s="9">
        <v>9382</v>
      </c>
      <c r="BD149" s="10">
        <v>2.1134956175351354</v>
      </c>
      <c r="BE149" s="27">
        <v>616.50099999999998</v>
      </c>
      <c r="BF149" s="1"/>
      <c r="BG149" s="8">
        <v>685.2</v>
      </c>
      <c r="BH149" s="8">
        <v>458.2</v>
      </c>
      <c r="BI149" s="8">
        <v>2126.6999999999998</v>
      </c>
      <c r="BJ149" s="8">
        <v>271.8</v>
      </c>
      <c r="BK149" s="9">
        <v>11100</v>
      </c>
      <c r="BL149" s="10">
        <v>1.92</v>
      </c>
      <c r="BM149" s="11">
        <v>28.3</v>
      </c>
      <c r="BN149" s="12">
        <v>0.28300000000000003</v>
      </c>
      <c r="BO149" s="8">
        <v>955.64853556485366</v>
      </c>
      <c r="BP149" s="1"/>
      <c r="BQ149" s="8">
        <v>1101.9000000000001</v>
      </c>
      <c r="BR149" s="8">
        <v>688.6</v>
      </c>
      <c r="BS149" s="8">
        <v>3260</v>
      </c>
      <c r="BT149" s="8">
        <v>280.60000000000002</v>
      </c>
      <c r="BU149" s="9">
        <v>11662</v>
      </c>
      <c r="BV149" s="10">
        <v>2.06</v>
      </c>
      <c r="BW149" s="11">
        <v>28.7</v>
      </c>
      <c r="BX149" s="12">
        <v>0.28699999999999998</v>
      </c>
      <c r="BY149" s="8">
        <v>1545.4417952314166</v>
      </c>
      <c r="BZ149" s="1"/>
      <c r="CA149" s="8">
        <v>2109.1999999999998</v>
      </c>
      <c r="CB149" s="8">
        <v>1547.8</v>
      </c>
      <c r="CC149" s="8">
        <v>64.900000000000006</v>
      </c>
      <c r="CD149" s="8">
        <v>4471.1000000000004</v>
      </c>
      <c r="CE149" s="8">
        <v>598.29999999999995</v>
      </c>
      <c r="CF149" s="9">
        <v>13680</v>
      </c>
      <c r="CG149" s="10">
        <v>1.61</v>
      </c>
      <c r="CH149" s="11">
        <v>27.7</v>
      </c>
      <c r="CI149" s="12">
        <v>0.27699999999999997</v>
      </c>
      <c r="CJ149" s="8">
        <v>2917.2890733056702</v>
      </c>
      <c r="CK149" s="1"/>
      <c r="CL149" s="8">
        <v>3595.3</v>
      </c>
      <c r="CM149" s="8">
        <v>2618.6999999999998</v>
      </c>
      <c r="CN149" s="8">
        <v>57.6</v>
      </c>
      <c r="CO149" s="8">
        <v>6395.3</v>
      </c>
      <c r="CP149" s="8">
        <v>552.9</v>
      </c>
      <c r="CQ149" s="9">
        <v>13918</v>
      </c>
      <c r="CR149" s="10">
        <v>1.65</v>
      </c>
      <c r="CS149" s="11">
        <v>27.8</v>
      </c>
      <c r="CT149" s="12">
        <v>0.27800000000000002</v>
      </c>
      <c r="CU149" s="8">
        <v>4979.6398891966764</v>
      </c>
      <c r="CV149" s="1"/>
      <c r="CW149" s="8">
        <v>5602.8</v>
      </c>
      <c r="CX149" s="8">
        <v>4574.1000000000004</v>
      </c>
      <c r="CY149" s="8">
        <v>102.5</v>
      </c>
      <c r="CZ149" s="8">
        <v>11131</v>
      </c>
      <c r="DA149" s="8">
        <v>983.8</v>
      </c>
      <c r="DB149" s="9">
        <v>13824</v>
      </c>
      <c r="DC149" s="10">
        <v>1.39</v>
      </c>
      <c r="DD149" s="11">
        <v>30.9</v>
      </c>
      <c r="DE149" s="12">
        <v>0.309</v>
      </c>
      <c r="DF149" s="8">
        <v>8108.2489146164971</v>
      </c>
      <c r="DG149" s="1"/>
      <c r="DH149" s="8">
        <v>9832.2000000000007</v>
      </c>
      <c r="DI149" s="8">
        <v>8145.9</v>
      </c>
      <c r="DJ149" s="8">
        <v>206</v>
      </c>
      <c r="DK149" s="8">
        <v>20501.400000000001</v>
      </c>
      <c r="DL149" s="8">
        <v>1558.1</v>
      </c>
      <c r="DM149" s="9">
        <v>13234</v>
      </c>
      <c r="DN149" s="10">
        <v>1.26</v>
      </c>
      <c r="DO149" s="11">
        <v>32.700000000000003</v>
      </c>
      <c r="DP149" s="12">
        <v>0.32700000000000001</v>
      </c>
      <c r="DQ149" s="8">
        <v>14609.509658246658</v>
      </c>
      <c r="DR149" s="43"/>
      <c r="DS149" s="8">
        <v>48955.3</v>
      </c>
      <c r="DT149" s="8">
        <v>34976.5</v>
      </c>
      <c r="DU149" s="8">
        <v>729.9</v>
      </c>
      <c r="DV149" s="8">
        <v>88153.8</v>
      </c>
      <c r="DW149" s="8">
        <v>11249.2</v>
      </c>
      <c r="DX149" s="9">
        <v>16000</v>
      </c>
      <c r="DY149" s="10">
        <v>1.49</v>
      </c>
      <c r="DZ149" s="11">
        <v>33.200000000000003</v>
      </c>
      <c r="EA149" s="12">
        <v>0.33200000000000002</v>
      </c>
      <c r="EB149" s="8">
        <v>73286.377245508993</v>
      </c>
      <c r="EC149" s="1"/>
      <c r="ED149" s="8">
        <v>4955</v>
      </c>
      <c r="EE149" s="8">
        <v>34977</v>
      </c>
      <c r="EF149" s="8">
        <v>730</v>
      </c>
      <c r="EG149" s="8">
        <v>88154</v>
      </c>
      <c r="EH149" s="8">
        <v>1124</v>
      </c>
      <c r="EI149" s="40">
        <v>16000</v>
      </c>
      <c r="EJ149" s="10">
        <v>1.49</v>
      </c>
      <c r="EK149" s="11">
        <v>33.200000000000003</v>
      </c>
      <c r="EL149" s="12">
        <v>0.33200000000000002</v>
      </c>
      <c r="EM149" s="8">
        <v>7417.6646706586835</v>
      </c>
      <c r="EN149" s="1"/>
      <c r="EO149" s="8">
        <v>230096</v>
      </c>
      <c r="EP149" s="8">
        <v>158561</v>
      </c>
      <c r="EQ149" s="8">
        <v>4031</v>
      </c>
      <c r="ER149" s="8">
        <v>333552</v>
      </c>
      <c r="ES149" s="8">
        <v>46295</v>
      </c>
      <c r="ET149" s="9">
        <v>11460</v>
      </c>
      <c r="EU149" s="10">
        <v>1.56</v>
      </c>
      <c r="EV149" s="11">
        <v>33.6</v>
      </c>
      <c r="EW149" s="12">
        <v>0.33600000000000002</v>
      </c>
      <c r="EX149" s="8">
        <v>346530.12048192776</v>
      </c>
      <c r="EY149" s="1"/>
      <c r="EZ149" s="8">
        <v>821877</v>
      </c>
      <c r="FA149" s="8">
        <v>534050</v>
      </c>
      <c r="FB149" s="8">
        <v>52595</v>
      </c>
      <c r="FC149" s="8">
        <v>1269582</v>
      </c>
      <c r="FD149" s="8">
        <v>177535</v>
      </c>
      <c r="FE149" s="9">
        <v>12133</v>
      </c>
      <c r="FF149" s="10">
        <v>1.31</v>
      </c>
      <c r="FG149" s="11">
        <v>43.4</v>
      </c>
      <c r="FH149" s="12">
        <v>0.434</v>
      </c>
      <c r="FI149" s="8">
        <v>1452079.5053003533</v>
      </c>
    </row>
    <row r="150" spans="1:165" x14ac:dyDescent="0.25">
      <c r="A150" s="9" t="s">
        <v>67</v>
      </c>
      <c r="B150" s="9" t="s">
        <v>312</v>
      </c>
      <c r="C150" s="27">
        <v>40.167999999999999</v>
      </c>
      <c r="D150" s="27">
        <v>22.934000000000001</v>
      </c>
      <c r="E150" s="27">
        <v>2.202</v>
      </c>
      <c r="F150" s="27">
        <v>55.895000000000003</v>
      </c>
      <c r="G150" s="27">
        <v>1.139</v>
      </c>
      <c r="H150" s="27">
        <v>10.606999999999999</v>
      </c>
      <c r="I150" s="27">
        <v>10.224</v>
      </c>
      <c r="J150" s="10">
        <v>2.4372111275835007</v>
      </c>
      <c r="K150" s="27">
        <v>65.304000000000002</v>
      </c>
      <c r="L150" s="9"/>
      <c r="M150" s="27">
        <v>49.404000000000003</v>
      </c>
      <c r="N150" s="27">
        <v>28.186</v>
      </c>
      <c r="O150" s="27">
        <v>3.8889999999999998</v>
      </c>
      <c r="P150" s="27">
        <v>57.360999999999997</v>
      </c>
      <c r="Q150" s="27">
        <v>8.3179999999999996</v>
      </c>
      <c r="R150" s="27">
        <v>15.8</v>
      </c>
      <c r="S150" s="27">
        <v>12.319000000000001</v>
      </c>
      <c r="T150" s="10">
        <v>2.0350883417299368</v>
      </c>
      <c r="U150" s="27">
        <v>81.478999999999999</v>
      </c>
      <c r="V150" s="9"/>
      <c r="W150" s="27">
        <v>60.798999999999999</v>
      </c>
      <c r="X150" s="27">
        <v>67.695999999999998</v>
      </c>
      <c r="Y150" s="27">
        <v>10.459</v>
      </c>
      <c r="Z150" s="27">
        <v>15.353999999999999</v>
      </c>
      <c r="AA150" s="27">
        <v>29.103999999999999</v>
      </c>
      <c r="AB150" s="27">
        <v>3.6059999999999999</v>
      </c>
      <c r="AC150" s="27">
        <v>143.56399999999999</v>
      </c>
      <c r="AD150" s="27">
        <v>15.888999999999999</v>
      </c>
      <c r="AE150" s="9">
        <v>795</v>
      </c>
      <c r="AF150" s="10">
        <v>2.3260032985156678</v>
      </c>
      <c r="AG150" s="27">
        <v>93.509</v>
      </c>
      <c r="AH150" s="9"/>
      <c r="AI150" s="27">
        <v>81.040999999999997</v>
      </c>
      <c r="AJ150" s="27">
        <v>82.186999999999998</v>
      </c>
      <c r="AK150" s="27">
        <v>15.211</v>
      </c>
      <c r="AL150" s="27">
        <v>15.582000000000001</v>
      </c>
      <c r="AM150" s="27">
        <v>28.300999999999998</v>
      </c>
      <c r="AN150" s="27">
        <v>3.6379999999999999</v>
      </c>
      <c r="AO150" s="27">
        <v>190.63499999999999</v>
      </c>
      <c r="AP150" s="27">
        <v>26.056000000000001</v>
      </c>
      <c r="AQ150" s="9">
        <v>762</v>
      </c>
      <c r="AR150" s="10">
        <v>2.9040316596586693</v>
      </c>
      <c r="AS150" s="27">
        <v>112.98</v>
      </c>
      <c r="AT150" s="9"/>
      <c r="AU150" s="27">
        <v>117.71299999999999</v>
      </c>
      <c r="AV150" s="27">
        <v>153.22999999999999</v>
      </c>
      <c r="AW150" s="27">
        <v>13.76</v>
      </c>
      <c r="AX150" s="27">
        <v>19.189</v>
      </c>
      <c r="AY150" s="27">
        <v>58.482999999999997</v>
      </c>
      <c r="AZ150" s="27">
        <v>9.9830000000000005</v>
      </c>
      <c r="BA150" s="27">
        <v>284.22399999999999</v>
      </c>
      <c r="BB150" s="27">
        <v>44.786999999999999</v>
      </c>
      <c r="BC150" s="9">
        <v>790</v>
      </c>
      <c r="BD150" s="10">
        <v>2.6200776293965768</v>
      </c>
      <c r="BE150" s="27">
        <v>186.179</v>
      </c>
      <c r="BF150" s="1"/>
      <c r="BG150" s="8">
        <v>186.9</v>
      </c>
      <c r="BH150" s="8">
        <v>21.6</v>
      </c>
      <c r="BI150" s="8">
        <v>353.9</v>
      </c>
      <c r="BJ150" s="8">
        <v>13.6</v>
      </c>
      <c r="BK150" s="9">
        <v>749</v>
      </c>
      <c r="BL150" s="10">
        <v>2.85</v>
      </c>
      <c r="BM150" s="11">
        <v>30.1</v>
      </c>
      <c r="BN150" s="12">
        <v>0.30099999999999999</v>
      </c>
      <c r="BO150" s="8">
        <v>267.38197424892701</v>
      </c>
      <c r="BP150" s="1"/>
      <c r="BQ150" s="8">
        <v>250.3</v>
      </c>
      <c r="BR150" s="8">
        <v>106.3</v>
      </c>
      <c r="BS150" s="8">
        <v>559.29999999999995</v>
      </c>
      <c r="BT150" s="8">
        <v>66.3</v>
      </c>
      <c r="BU150" s="9">
        <v>850</v>
      </c>
      <c r="BV150" s="10">
        <v>2.13</v>
      </c>
      <c r="BW150" s="11">
        <v>36.9</v>
      </c>
      <c r="BX150" s="12">
        <v>0.36899999999999999</v>
      </c>
      <c r="BY150" s="8">
        <v>396.67194928684631</v>
      </c>
      <c r="BZ150" s="1"/>
      <c r="CA150" s="8">
        <v>469.2</v>
      </c>
      <c r="CB150" s="8">
        <v>169.9</v>
      </c>
      <c r="CC150" s="8">
        <v>23.4</v>
      </c>
      <c r="CD150" s="8">
        <v>836.1</v>
      </c>
      <c r="CE150" s="8">
        <v>86.8</v>
      </c>
      <c r="CF150" s="9">
        <v>1189</v>
      </c>
      <c r="CG150" s="10">
        <v>3.1</v>
      </c>
      <c r="CH150" s="11">
        <v>29.2</v>
      </c>
      <c r="CI150" s="12">
        <v>0.29199999999999998</v>
      </c>
      <c r="CJ150" s="8">
        <v>662.71186440677968</v>
      </c>
      <c r="CK150" s="1"/>
      <c r="CL150" s="8">
        <v>744.6</v>
      </c>
      <c r="CM150" s="8">
        <v>300.89999999999998</v>
      </c>
      <c r="CN150" s="8">
        <v>33.1</v>
      </c>
      <c r="CO150" s="8">
        <v>1313.9</v>
      </c>
      <c r="CP150" s="8">
        <v>105.6</v>
      </c>
      <c r="CQ150" s="9">
        <v>1204</v>
      </c>
      <c r="CR150" s="10">
        <v>2.08</v>
      </c>
      <c r="CS150" s="11">
        <v>38</v>
      </c>
      <c r="CT150" s="12">
        <v>0.38</v>
      </c>
      <c r="CU150" s="8">
        <v>1200.9677419354839</v>
      </c>
      <c r="CV150" s="1"/>
      <c r="CW150" s="8">
        <v>1403.6</v>
      </c>
      <c r="CX150" s="8">
        <v>493.2</v>
      </c>
      <c r="CY150" s="8">
        <v>64.900000000000006</v>
      </c>
      <c r="CZ150" s="8">
        <v>2885.2</v>
      </c>
      <c r="DA150" s="8">
        <v>437.3</v>
      </c>
      <c r="DB150" s="9">
        <v>1243</v>
      </c>
      <c r="DC150" s="10">
        <v>21.3</v>
      </c>
      <c r="DD150" s="11">
        <v>43.6</v>
      </c>
      <c r="DE150" s="12">
        <v>0.436</v>
      </c>
      <c r="DF150" s="8">
        <v>2488.6524822695033</v>
      </c>
      <c r="DG150" s="1"/>
      <c r="DH150" s="8">
        <v>3036.6</v>
      </c>
      <c r="DI150" s="8">
        <v>901.4</v>
      </c>
      <c r="DJ150" s="8">
        <v>445.9</v>
      </c>
      <c r="DK150" s="8">
        <v>6136.2</v>
      </c>
      <c r="DL150" s="8">
        <v>592.20000000000005</v>
      </c>
      <c r="DM150" s="9">
        <v>1278</v>
      </c>
      <c r="DN150" s="10">
        <v>2.0499999999999998</v>
      </c>
      <c r="DO150" s="11">
        <v>35.5</v>
      </c>
      <c r="DP150" s="12">
        <v>0.35499999999999998</v>
      </c>
      <c r="DQ150" s="8">
        <v>4707.9069767441861</v>
      </c>
      <c r="DR150" s="43"/>
      <c r="DS150" s="8">
        <v>7014.4</v>
      </c>
      <c r="DT150" s="8">
        <v>2289.6999999999998</v>
      </c>
      <c r="DU150" s="8">
        <v>1010.9</v>
      </c>
      <c r="DV150" s="8">
        <v>12342.7</v>
      </c>
      <c r="DW150" s="8">
        <v>1283.0999999999999</v>
      </c>
      <c r="DX150" s="9">
        <v>1350</v>
      </c>
      <c r="DY150" s="10">
        <v>2.17</v>
      </c>
      <c r="DZ150" s="11">
        <v>31.4</v>
      </c>
      <c r="EA150" s="12">
        <v>0.314</v>
      </c>
      <c r="EB150" s="8">
        <v>10225.072886297376</v>
      </c>
      <c r="EC150" s="1"/>
      <c r="ED150" s="8">
        <v>14356</v>
      </c>
      <c r="EE150" s="8">
        <v>4993</v>
      </c>
      <c r="EF150" s="8">
        <v>2735</v>
      </c>
      <c r="EG150" s="8">
        <v>16556</v>
      </c>
      <c r="EH150" s="8">
        <v>-1009</v>
      </c>
      <c r="EI150" s="40">
        <v>1400</v>
      </c>
      <c r="EJ150" s="10">
        <v>1.75</v>
      </c>
      <c r="EK150" s="11">
        <v>37.4</v>
      </c>
      <c r="EL150" s="12">
        <v>0.374</v>
      </c>
      <c r="EM150" s="8">
        <v>22932.90734824281</v>
      </c>
      <c r="EN150" s="1"/>
      <c r="EO150" s="8">
        <v>44674</v>
      </c>
      <c r="EP150" s="8">
        <v>16096</v>
      </c>
      <c r="EQ150" s="8">
        <v>8595</v>
      </c>
      <c r="ER150" s="8">
        <v>47307</v>
      </c>
      <c r="ES150" s="8">
        <v>339</v>
      </c>
      <c r="ET150" s="9">
        <v>1810</v>
      </c>
      <c r="EU150" s="10">
        <v>1.75</v>
      </c>
      <c r="EV150" s="11">
        <v>36.700000000000003</v>
      </c>
      <c r="EW150" s="12">
        <v>0.36700000000000005</v>
      </c>
      <c r="EX150" s="8">
        <v>70575.03949447078</v>
      </c>
      <c r="EY150" s="1"/>
      <c r="EZ150" s="8">
        <v>154183</v>
      </c>
      <c r="FA150" s="8">
        <v>57146</v>
      </c>
      <c r="FB150" s="8">
        <v>33803</v>
      </c>
      <c r="FC150" s="8">
        <v>209852</v>
      </c>
      <c r="FD150" s="8">
        <v>27743</v>
      </c>
      <c r="FE150" s="9">
        <v>1900</v>
      </c>
      <c r="FF150" s="10">
        <v>1.55</v>
      </c>
      <c r="FG150" s="11">
        <v>42.2</v>
      </c>
      <c r="FH150" s="12">
        <v>0.42200000000000004</v>
      </c>
      <c r="FI150" s="8">
        <v>266752.59515570936</v>
      </c>
    </row>
    <row r="151" spans="1:165" x14ac:dyDescent="0.25">
      <c r="A151" s="9" t="s">
        <v>68</v>
      </c>
      <c r="B151" s="9" t="s">
        <v>274</v>
      </c>
      <c r="C151" s="27">
        <v>12.803000000000001</v>
      </c>
      <c r="D151" s="27">
        <v>5.62</v>
      </c>
      <c r="E151" s="27">
        <v>0.122</v>
      </c>
      <c r="F151" s="27">
        <v>11.757</v>
      </c>
      <c r="G151" s="27">
        <v>0</v>
      </c>
      <c r="H151" s="27">
        <v>7.2880000000000003</v>
      </c>
      <c r="I151" s="27">
        <v>2.476</v>
      </c>
      <c r="J151" s="10">
        <v>2.0919928825622778</v>
      </c>
      <c r="K151" s="27">
        <v>18.545000000000002</v>
      </c>
      <c r="L151" s="9"/>
      <c r="M151" s="27">
        <v>13.609</v>
      </c>
      <c r="N151" s="27">
        <v>4.78</v>
      </c>
      <c r="O151" s="27">
        <v>0.48499999999999999</v>
      </c>
      <c r="P151" s="27">
        <v>7.625</v>
      </c>
      <c r="Q151" s="27">
        <v>0</v>
      </c>
      <c r="R151" s="27">
        <v>11.249000000000001</v>
      </c>
      <c r="S151" s="27">
        <v>1.208</v>
      </c>
      <c r="T151" s="10">
        <v>1.5951882845188285</v>
      </c>
      <c r="U151" s="27">
        <v>18.873999999999999</v>
      </c>
      <c r="V151" s="9"/>
      <c r="W151" s="27">
        <v>15.961</v>
      </c>
      <c r="X151" s="27">
        <v>9.6210000000000004</v>
      </c>
      <c r="Y151" s="27">
        <v>0</v>
      </c>
      <c r="Z151" s="27">
        <v>13.848000000000001</v>
      </c>
      <c r="AA151" s="27">
        <v>5.0940000000000003</v>
      </c>
      <c r="AB151" s="27">
        <v>2.4140000000000001</v>
      </c>
      <c r="AC151" s="27">
        <v>16.073</v>
      </c>
      <c r="AD151" s="27">
        <v>1.1519999999999999</v>
      </c>
      <c r="AE151" s="9">
        <v>300</v>
      </c>
      <c r="AF151" s="10">
        <v>1.8886925795053005</v>
      </c>
      <c r="AG151" s="27">
        <v>23.469000000000001</v>
      </c>
      <c r="AH151" s="9"/>
      <c r="AI151" s="27">
        <v>20.66</v>
      </c>
      <c r="AJ151" s="27">
        <v>18.059000000000001</v>
      </c>
      <c r="AK151" s="27">
        <v>3.7999999999999999E-2</v>
      </c>
      <c r="AL151" s="27">
        <v>17.335999999999999</v>
      </c>
      <c r="AM151" s="27">
        <v>13.023</v>
      </c>
      <c r="AN151" s="27">
        <v>1.75</v>
      </c>
      <c r="AO151" s="27">
        <v>48.008000000000003</v>
      </c>
      <c r="AP151" s="27">
        <v>6.4260000000000002</v>
      </c>
      <c r="AQ151" s="9">
        <v>680</v>
      </c>
      <c r="AR151" s="10">
        <v>1.3867004530446134</v>
      </c>
      <c r="AS151" s="27">
        <v>35.433</v>
      </c>
      <c r="AT151" s="9"/>
      <c r="AU151" s="27">
        <v>19.268999999999998</v>
      </c>
      <c r="AV151" s="27">
        <v>30.259</v>
      </c>
      <c r="AW151" s="27">
        <v>4.2999999999999997E-2</v>
      </c>
      <c r="AX151" s="27">
        <v>21.271999999999998</v>
      </c>
      <c r="AY151" s="27">
        <v>17.463000000000001</v>
      </c>
      <c r="AZ151" s="27">
        <v>14.842000000000001</v>
      </c>
      <c r="BA151" s="27">
        <v>56.271999999999998</v>
      </c>
      <c r="BB151" s="27">
        <v>-0.78100000000000003</v>
      </c>
      <c r="BC151" s="9">
        <v>660</v>
      </c>
      <c r="BD151" s="10">
        <v>1.7327492412529348</v>
      </c>
      <c r="BE151" s="27">
        <v>51.573999999999998</v>
      </c>
      <c r="BF151" s="1"/>
      <c r="BG151" s="8">
        <v>24.9</v>
      </c>
      <c r="BH151" s="8">
        <v>21.8</v>
      </c>
      <c r="BI151" s="8">
        <v>125.6</v>
      </c>
      <c r="BJ151" s="8">
        <v>3.6</v>
      </c>
      <c r="BK151" s="9">
        <v>700</v>
      </c>
      <c r="BL151" s="10">
        <v>1.31</v>
      </c>
      <c r="BM151" s="11">
        <v>68.8</v>
      </c>
      <c r="BN151" s="12">
        <v>0.68799999999999994</v>
      </c>
      <c r="BO151" s="8">
        <v>79.807692307692292</v>
      </c>
      <c r="BP151" s="1"/>
      <c r="BQ151" s="8">
        <v>42.4</v>
      </c>
      <c r="BR151" s="8">
        <v>25.5</v>
      </c>
      <c r="BS151" s="8">
        <v>177.2</v>
      </c>
      <c r="BT151" s="8">
        <v>21.8</v>
      </c>
      <c r="BU151" s="9">
        <v>769</v>
      </c>
      <c r="BV151" s="10">
        <v>1.58</v>
      </c>
      <c r="BW151" s="11">
        <v>67.3</v>
      </c>
      <c r="BX151" s="12">
        <v>0.67299999999999993</v>
      </c>
      <c r="BY151" s="8">
        <v>129.66360856269111</v>
      </c>
      <c r="BZ151" s="1"/>
      <c r="CA151" s="8">
        <v>90</v>
      </c>
      <c r="CB151" s="8">
        <v>36.700000000000003</v>
      </c>
      <c r="CC151" s="8">
        <v>5.6</v>
      </c>
      <c r="CD151" s="8">
        <v>228.3</v>
      </c>
      <c r="CE151" s="8">
        <v>36.1</v>
      </c>
      <c r="CF151" s="9">
        <v>873</v>
      </c>
      <c r="CG151" s="10">
        <v>1.96</v>
      </c>
      <c r="CH151" s="11">
        <v>49.6</v>
      </c>
      <c r="CI151" s="12">
        <v>0.496</v>
      </c>
      <c r="CJ151" s="8">
        <v>178.57142857142858</v>
      </c>
      <c r="CK151" s="1"/>
      <c r="CL151" s="8">
        <v>140.1</v>
      </c>
      <c r="CM151" s="8">
        <v>118.2</v>
      </c>
      <c r="CN151" s="8">
        <v>10.1</v>
      </c>
      <c r="CO151" s="8">
        <v>334.6</v>
      </c>
      <c r="CP151" s="8">
        <v>-7.3</v>
      </c>
      <c r="CQ151" s="9">
        <v>949</v>
      </c>
      <c r="CR151" s="10">
        <v>1.1000000000000001</v>
      </c>
      <c r="CS151" s="11">
        <v>62.9</v>
      </c>
      <c r="CT151" s="12">
        <v>0.629</v>
      </c>
      <c r="CU151" s="8">
        <v>377.62803234501348</v>
      </c>
      <c r="CV151" s="1"/>
      <c r="CW151" s="8">
        <v>225.5</v>
      </c>
      <c r="CX151" s="8">
        <v>204.6</v>
      </c>
      <c r="CY151" s="8">
        <v>17.8</v>
      </c>
      <c r="CZ151" s="8">
        <v>943.5</v>
      </c>
      <c r="DA151" s="8">
        <v>-5.3</v>
      </c>
      <c r="DB151" s="9">
        <v>1000</v>
      </c>
      <c r="DC151" s="10">
        <v>1.1499999999999999</v>
      </c>
      <c r="DD151" s="11">
        <v>69</v>
      </c>
      <c r="DE151" s="12">
        <v>0.69</v>
      </c>
      <c r="DF151" s="8">
        <v>727.41935483870952</v>
      </c>
      <c r="DG151" s="1"/>
      <c r="DH151" s="8">
        <v>374.8</v>
      </c>
      <c r="DI151" s="8">
        <v>267.7</v>
      </c>
      <c r="DJ151" s="8">
        <v>4.5999999999999996</v>
      </c>
      <c r="DK151" s="8">
        <v>1168.9000000000001</v>
      </c>
      <c r="DL151" s="8">
        <v>-66.2</v>
      </c>
      <c r="DM151" s="9">
        <v>422</v>
      </c>
      <c r="DN151" s="10">
        <v>1.4</v>
      </c>
      <c r="DO151" s="11">
        <v>59.4</v>
      </c>
      <c r="DP151" s="12">
        <v>0.59399999999999997</v>
      </c>
      <c r="DQ151" s="8">
        <v>923.15270935960586</v>
      </c>
      <c r="DR151" s="1"/>
      <c r="DS151" s="8">
        <v>553.4</v>
      </c>
      <c r="DT151" s="8">
        <v>520.6</v>
      </c>
      <c r="DU151" s="8">
        <v>10.199999999999999</v>
      </c>
      <c r="DV151" s="8">
        <v>2500.4</v>
      </c>
      <c r="DW151" s="8">
        <v>-187.8</v>
      </c>
      <c r="DX151" s="9">
        <v>561</v>
      </c>
      <c r="DY151" s="10">
        <v>1.43</v>
      </c>
      <c r="DZ151" s="11">
        <v>74</v>
      </c>
      <c r="EA151" s="12">
        <v>0.74</v>
      </c>
      <c r="EB151" s="8">
        <v>2128.4615384615381</v>
      </c>
      <c r="EC151" s="1"/>
      <c r="ED151" s="8">
        <v>2600</v>
      </c>
      <c r="EE151" s="8">
        <v>997</v>
      </c>
      <c r="EF151" s="8">
        <v>6</v>
      </c>
      <c r="EG151" s="8">
        <v>5331</v>
      </c>
      <c r="EH151" s="8">
        <v>-299</v>
      </c>
      <c r="EI151" s="40">
        <v>530</v>
      </c>
      <c r="EJ151" s="10">
        <v>1.66</v>
      </c>
      <c r="EK151" s="11">
        <v>43.5</v>
      </c>
      <c r="EL151" s="12">
        <v>0.435</v>
      </c>
      <c r="EM151" s="8">
        <v>4601.7699115044252</v>
      </c>
      <c r="EN151" s="1"/>
      <c r="EO151" s="8">
        <v>11705</v>
      </c>
      <c r="EP151" s="8">
        <v>3573</v>
      </c>
      <c r="EQ151" s="8">
        <v>19</v>
      </c>
      <c r="ER151" s="8">
        <v>22472</v>
      </c>
      <c r="ES151" s="8">
        <v>3814</v>
      </c>
      <c r="ET151" s="9">
        <v>333</v>
      </c>
      <c r="EU151" s="10">
        <v>1.41</v>
      </c>
      <c r="EV151" s="11">
        <v>43.3</v>
      </c>
      <c r="EW151" s="12">
        <v>0.433</v>
      </c>
      <c r="EX151" s="8">
        <v>20643.738977072313</v>
      </c>
      <c r="EY151" s="1"/>
      <c r="EZ151" s="8">
        <v>46278</v>
      </c>
      <c r="FA151" s="8">
        <v>13001</v>
      </c>
      <c r="FB151" s="8">
        <v>62</v>
      </c>
      <c r="FC151" s="8">
        <v>84322</v>
      </c>
      <c r="FD151" s="8">
        <v>16994</v>
      </c>
      <c r="FE151" s="9">
        <v>402</v>
      </c>
      <c r="FF151" s="10">
        <v>1.99</v>
      </c>
      <c r="FG151" s="11">
        <v>41.6</v>
      </c>
      <c r="FH151" s="12">
        <v>0.41600000000000004</v>
      </c>
      <c r="FI151" s="8">
        <v>79243.150684931505</v>
      </c>
    </row>
    <row r="152" spans="1:165" x14ac:dyDescent="0.25">
      <c r="A152" s="9" t="s">
        <v>332</v>
      </c>
      <c r="B152" s="9" t="s">
        <v>308</v>
      </c>
      <c r="C152" s="27">
        <v>51.280999999999999</v>
      </c>
      <c r="D152" s="27">
        <v>1.9950000000000001</v>
      </c>
      <c r="E152" s="27">
        <v>1.47</v>
      </c>
      <c r="F152" s="27">
        <v>8.5749999999999993</v>
      </c>
      <c r="G152" s="27">
        <v>3.9E-2</v>
      </c>
      <c r="H152" s="27">
        <v>46.131999999999998</v>
      </c>
      <c r="I152" s="27">
        <v>5.5810000000000004</v>
      </c>
      <c r="J152" s="10">
        <v>4.2982456140350873</v>
      </c>
      <c r="K152" s="27">
        <v>54.746000000000002</v>
      </c>
      <c r="L152" s="9"/>
      <c r="M152" s="27">
        <v>63.862000000000002</v>
      </c>
      <c r="N152" s="27">
        <v>3.0529999999999999</v>
      </c>
      <c r="O152" s="27">
        <v>0.92900000000000005</v>
      </c>
      <c r="P152" s="27">
        <v>9.5579999999999998</v>
      </c>
      <c r="Q152" s="27">
        <v>3.2000000000000001E-2</v>
      </c>
      <c r="R152" s="27">
        <v>58.253999999999998</v>
      </c>
      <c r="S152" s="27">
        <v>7.9320000000000004</v>
      </c>
      <c r="T152" s="10">
        <v>3.1306911234850965</v>
      </c>
      <c r="U152" s="27">
        <v>67.843999999999994</v>
      </c>
      <c r="V152" s="9"/>
      <c r="W152" s="27">
        <v>64.222999999999999</v>
      </c>
      <c r="X152" s="27">
        <v>10.782</v>
      </c>
      <c r="Y152" s="27">
        <v>3.2000000000000001E-2</v>
      </c>
      <c r="Z152" s="27">
        <v>69.882000000000005</v>
      </c>
      <c r="AA152" s="27">
        <v>3.29</v>
      </c>
      <c r="AB152" s="27">
        <v>13.183</v>
      </c>
      <c r="AC152" s="27">
        <v>28.835999999999999</v>
      </c>
      <c r="AD152" s="27">
        <v>10.099</v>
      </c>
      <c r="AE152" s="9">
        <v>469</v>
      </c>
      <c r="AF152" s="10">
        <v>3.2772036474164135</v>
      </c>
      <c r="AG152" s="27">
        <v>80.695999999999998</v>
      </c>
      <c r="AH152" s="9"/>
      <c r="AI152" s="27">
        <v>75.38</v>
      </c>
      <c r="AJ152" s="27">
        <v>10.917999999999999</v>
      </c>
      <c r="AK152" s="27">
        <v>3.2000000000000001E-2</v>
      </c>
      <c r="AL152" s="27">
        <v>83.302000000000007</v>
      </c>
      <c r="AM152" s="27">
        <v>7.0010000000000003</v>
      </c>
      <c r="AN152" s="27">
        <v>11.871</v>
      </c>
      <c r="AO152" s="27">
        <v>36.377000000000002</v>
      </c>
      <c r="AP152" s="27">
        <v>10.555</v>
      </c>
      <c r="AQ152" s="9">
        <v>497</v>
      </c>
      <c r="AR152" s="10">
        <v>1.5594915012141122</v>
      </c>
      <c r="AS152" s="27">
        <v>94.251999999999995</v>
      </c>
      <c r="AT152" s="9"/>
      <c r="AU152" s="27">
        <v>116.206</v>
      </c>
      <c r="AV152" s="27">
        <v>27.091000000000001</v>
      </c>
      <c r="AW152" s="27">
        <v>0</v>
      </c>
      <c r="AX152" s="27">
        <v>114.298</v>
      </c>
      <c r="AY152" s="27">
        <v>9.36</v>
      </c>
      <c r="AZ152" s="27">
        <v>15.823</v>
      </c>
      <c r="BA152" s="27">
        <v>50.63</v>
      </c>
      <c r="BB152" s="27">
        <v>14.557</v>
      </c>
      <c r="BC152" s="9">
        <v>530</v>
      </c>
      <c r="BD152" s="10">
        <v>2.894337606837607</v>
      </c>
      <c r="BE152" s="27">
        <v>141.38900000000001</v>
      </c>
      <c r="BF152" s="1"/>
      <c r="BG152" s="8">
        <v>146.30000000000001</v>
      </c>
      <c r="BH152" s="8">
        <v>153.9</v>
      </c>
      <c r="BI152" s="8">
        <v>80.900000000000006</v>
      </c>
      <c r="BJ152" s="8">
        <v>18.5</v>
      </c>
      <c r="BK152" s="9">
        <v>490</v>
      </c>
      <c r="BL152" s="10">
        <v>2.2200000000000002</v>
      </c>
      <c r="BM152" s="11">
        <v>21</v>
      </c>
      <c r="BN152" s="12">
        <v>0.21</v>
      </c>
      <c r="BO152" s="8">
        <v>185.18987341772151</v>
      </c>
      <c r="BP152" s="1"/>
      <c r="BQ152" s="8">
        <v>239.7</v>
      </c>
      <c r="BR152" s="8">
        <v>221.4</v>
      </c>
      <c r="BS152" s="8">
        <v>109.4</v>
      </c>
      <c r="BT152" s="8">
        <v>23.5</v>
      </c>
      <c r="BU152" s="8">
        <v>500</v>
      </c>
      <c r="BV152" s="9">
        <v>2.86</v>
      </c>
      <c r="BW152" s="10">
        <v>9.3000000000000007</v>
      </c>
      <c r="BX152" s="12">
        <v>9.3000000000000013E-2</v>
      </c>
      <c r="BY152" s="8">
        <v>264.27783902976847</v>
      </c>
      <c r="BZ152" s="1"/>
      <c r="CA152" s="8">
        <v>338.3</v>
      </c>
      <c r="CB152" s="8">
        <v>415.6</v>
      </c>
      <c r="CC152" s="8">
        <v>1.4</v>
      </c>
      <c r="CD152" s="8">
        <v>162</v>
      </c>
      <c r="CE152" s="8">
        <v>46.2</v>
      </c>
      <c r="CF152" s="9">
        <v>509</v>
      </c>
      <c r="CG152" s="10">
        <v>2.09</v>
      </c>
      <c r="CH152" s="11">
        <v>32.200000000000003</v>
      </c>
      <c r="CI152" s="12">
        <v>0.32200000000000001</v>
      </c>
      <c r="CJ152" s="8">
        <v>498.96755162241897</v>
      </c>
      <c r="CK152" s="1"/>
      <c r="CL152" s="8">
        <v>518.20000000000005</v>
      </c>
      <c r="CM152" s="8">
        <v>646.20000000000005</v>
      </c>
      <c r="CN152" s="8">
        <v>2.1</v>
      </c>
      <c r="CO152" s="8">
        <v>259</v>
      </c>
      <c r="CP152" s="8">
        <v>65.900000000000006</v>
      </c>
      <c r="CQ152" s="9">
        <v>2367</v>
      </c>
      <c r="CR152" s="10">
        <v>1.4</v>
      </c>
      <c r="CS152" s="11">
        <v>33.200000000000003</v>
      </c>
      <c r="CT152" s="12">
        <v>0.33200000000000002</v>
      </c>
      <c r="CU152" s="8">
        <v>775.74850299401214</v>
      </c>
      <c r="CV152" s="1"/>
      <c r="CW152" s="8">
        <v>852.9</v>
      </c>
      <c r="CX152" s="8">
        <v>1025.9000000000001</v>
      </c>
      <c r="CY152" s="8">
        <v>0</v>
      </c>
      <c r="CZ152" s="8">
        <v>498.2</v>
      </c>
      <c r="DA152" s="8">
        <v>74.599999999999994</v>
      </c>
      <c r="DB152" s="9">
        <v>600</v>
      </c>
      <c r="DC152" s="10">
        <v>1.74</v>
      </c>
      <c r="DD152" s="11">
        <v>29.9</v>
      </c>
      <c r="DE152" s="12">
        <v>0.29899999999999999</v>
      </c>
      <c r="DF152" s="8">
        <v>1216.6904422253922</v>
      </c>
      <c r="DG152" s="1"/>
      <c r="DH152" s="8">
        <v>1885.4</v>
      </c>
      <c r="DI152" s="8">
        <v>2301.6999999999998</v>
      </c>
      <c r="DJ152" s="8">
        <v>0.2</v>
      </c>
      <c r="DK152" s="8">
        <v>1058</v>
      </c>
      <c r="DL152" s="8">
        <v>212.5</v>
      </c>
      <c r="DM152" s="9">
        <v>487</v>
      </c>
      <c r="DN152" s="10">
        <v>1.39</v>
      </c>
      <c r="DO152" s="11">
        <v>30.2</v>
      </c>
      <c r="DP152" s="12">
        <v>0.30199999999999999</v>
      </c>
      <c r="DQ152" s="8">
        <v>2701.1461318051579</v>
      </c>
      <c r="DR152" s="43"/>
      <c r="DS152" s="8">
        <v>4165.2</v>
      </c>
      <c r="DT152" s="8">
        <v>5093.5</v>
      </c>
      <c r="DU152" s="8">
        <v>0.4</v>
      </c>
      <c r="DV152" s="8">
        <v>1979.7</v>
      </c>
      <c r="DW152" s="8">
        <v>410.1</v>
      </c>
      <c r="DX152" s="9">
        <v>480</v>
      </c>
      <c r="DY152" s="10">
        <v>1.28</v>
      </c>
      <c r="DZ152" s="11">
        <v>27.7</v>
      </c>
      <c r="EA152" s="12">
        <v>0.27699999999999997</v>
      </c>
      <c r="EB152" s="8">
        <v>5760.9958506224057</v>
      </c>
      <c r="EC152" s="1"/>
      <c r="ED152" s="8">
        <v>11622</v>
      </c>
      <c r="EE152" s="8">
        <v>13518</v>
      </c>
      <c r="EF152" s="8">
        <v>45</v>
      </c>
      <c r="EG152" s="8">
        <v>4985</v>
      </c>
      <c r="EH152" s="8">
        <v>874</v>
      </c>
      <c r="EI152" s="40">
        <v>480</v>
      </c>
      <c r="EJ152" s="10">
        <v>1.91</v>
      </c>
      <c r="EK152" s="11">
        <v>26.1</v>
      </c>
      <c r="EL152" s="12">
        <v>0.26100000000000001</v>
      </c>
      <c r="EM152" s="8">
        <v>15726.657645466847</v>
      </c>
      <c r="EN152" s="1"/>
      <c r="EO152" s="8">
        <v>41264</v>
      </c>
      <c r="EP152" s="8">
        <v>46739</v>
      </c>
      <c r="EQ152" s="8">
        <v>80</v>
      </c>
      <c r="ER152" s="8">
        <v>16777</v>
      </c>
      <c r="ES152" s="8">
        <v>4643</v>
      </c>
      <c r="ET152" s="9">
        <v>467</v>
      </c>
      <c r="EU152" s="10">
        <v>2.0099999999999998</v>
      </c>
      <c r="EV152" s="11">
        <v>25.9</v>
      </c>
      <c r="EW152" s="12">
        <v>0.25900000000000001</v>
      </c>
      <c r="EX152" s="8">
        <v>55686.909581646425</v>
      </c>
      <c r="EY152" s="1"/>
      <c r="EZ152" s="8">
        <v>166940</v>
      </c>
      <c r="FA152" s="8">
        <v>183998</v>
      </c>
      <c r="FB152" s="8">
        <v>380</v>
      </c>
      <c r="FC152" s="8">
        <v>60291</v>
      </c>
      <c r="FD152" s="8">
        <v>16066</v>
      </c>
      <c r="FE152" s="9">
        <v>468</v>
      </c>
      <c r="FF152" s="10">
        <v>1.95</v>
      </c>
      <c r="FG152" s="11">
        <v>24.5</v>
      </c>
      <c r="FH152" s="12">
        <v>0.245</v>
      </c>
      <c r="FI152" s="8">
        <v>221112.58278145696</v>
      </c>
    </row>
    <row r="153" spans="1:165" x14ac:dyDescent="0.25">
      <c r="A153" s="9" t="s">
        <v>69</v>
      </c>
      <c r="B153" s="9" t="s">
        <v>277</v>
      </c>
      <c r="C153" s="27">
        <v>15.272</v>
      </c>
      <c r="D153" s="27">
        <v>6.1310000000000002</v>
      </c>
      <c r="E153" s="27">
        <v>4.5570000000000004</v>
      </c>
      <c r="F153" s="27">
        <v>11.41</v>
      </c>
      <c r="G153" s="27">
        <v>1.647</v>
      </c>
      <c r="H153" s="27">
        <v>13.502000000000001</v>
      </c>
      <c r="I153" s="27">
        <v>3.2639999999999998</v>
      </c>
      <c r="J153" s="10">
        <v>1.861034089055619</v>
      </c>
      <c r="K153" s="27">
        <v>25.96</v>
      </c>
      <c r="L153" s="9"/>
      <c r="M153" s="27">
        <v>19.568000000000001</v>
      </c>
      <c r="N153" s="27">
        <v>9.2469999999999999</v>
      </c>
      <c r="O153" s="27">
        <v>20.58</v>
      </c>
      <c r="P153" s="27">
        <v>13.076000000000001</v>
      </c>
      <c r="Q153" s="27">
        <v>14.298</v>
      </c>
      <c r="R153" s="27">
        <v>22.021000000000001</v>
      </c>
      <c r="S153" s="27">
        <v>5.8159999999999998</v>
      </c>
      <c r="T153" s="10">
        <v>1.4140802422407268</v>
      </c>
      <c r="U153" s="27">
        <v>49.395000000000003</v>
      </c>
      <c r="V153" s="9"/>
      <c r="W153" s="27">
        <v>33.694000000000003</v>
      </c>
      <c r="X153" s="27">
        <v>22.062999999999999</v>
      </c>
      <c r="Y153" s="27">
        <v>19.411999999999999</v>
      </c>
      <c r="Z153" s="27">
        <v>21.478000000000002</v>
      </c>
      <c r="AA153" s="27">
        <v>13.798</v>
      </c>
      <c r="AB153" s="27">
        <v>15.461</v>
      </c>
      <c r="AC153" s="27">
        <v>62.694000000000003</v>
      </c>
      <c r="AD153" s="27">
        <v>13.092000000000001</v>
      </c>
      <c r="AE153" s="9">
        <v>970</v>
      </c>
      <c r="AF153" s="10">
        <v>1.5989998550514568</v>
      </c>
      <c r="AG153" s="27">
        <v>62.953000000000003</v>
      </c>
      <c r="AH153" s="9"/>
      <c r="AI153" s="27">
        <v>47.404000000000003</v>
      </c>
      <c r="AJ153" s="27">
        <v>30.443000000000001</v>
      </c>
      <c r="AK153" s="27">
        <v>18.388999999999999</v>
      </c>
      <c r="AL153" s="27">
        <v>44.665999999999997</v>
      </c>
      <c r="AM153" s="27">
        <v>21.475999999999999</v>
      </c>
      <c r="AN153" s="27">
        <v>24.617999999999999</v>
      </c>
      <c r="AO153" s="27">
        <v>107.81100000000001</v>
      </c>
      <c r="AP153" s="27">
        <v>20.007000000000001</v>
      </c>
      <c r="AQ153" s="9">
        <v>1000</v>
      </c>
      <c r="AR153" s="10">
        <v>1.4175358539765319</v>
      </c>
      <c r="AS153" s="27">
        <v>93.498000000000005</v>
      </c>
      <c r="AT153" s="9"/>
      <c r="AU153" s="27">
        <v>60.875</v>
      </c>
      <c r="AV153" s="27">
        <v>26.738</v>
      </c>
      <c r="AW153" s="27">
        <v>29.887</v>
      </c>
      <c r="AX153" s="27">
        <v>55.420999999999999</v>
      </c>
      <c r="AY153" s="27">
        <v>31.861999999999998</v>
      </c>
      <c r="AZ153" s="27">
        <v>19.309000000000001</v>
      </c>
      <c r="BA153" s="27">
        <v>108.172</v>
      </c>
      <c r="BB153" s="27">
        <v>5.3639999999999999</v>
      </c>
      <c r="BC153" s="9">
        <v>1000</v>
      </c>
      <c r="BD153" s="10">
        <v>0.83918147008976207</v>
      </c>
      <c r="BE153" s="27">
        <v>112.04600000000001</v>
      </c>
      <c r="BF153" s="1"/>
      <c r="BG153" s="8">
        <v>76.400000000000006</v>
      </c>
      <c r="BH153" s="8">
        <v>40.200000000000003</v>
      </c>
      <c r="BI153" s="8">
        <v>164.5</v>
      </c>
      <c r="BJ153" s="8">
        <v>15.1</v>
      </c>
      <c r="BK153" s="9">
        <v>980</v>
      </c>
      <c r="BL153" s="10">
        <v>1.48</v>
      </c>
      <c r="BM153" s="11">
        <v>56.7</v>
      </c>
      <c r="BN153" s="12">
        <v>0.56700000000000006</v>
      </c>
      <c r="BO153" s="8">
        <v>176.44341801385684</v>
      </c>
      <c r="BP153" s="1"/>
      <c r="BQ153" s="8">
        <v>128.4</v>
      </c>
      <c r="BR153" s="8">
        <v>64.8</v>
      </c>
      <c r="BS153" s="8">
        <v>226.9</v>
      </c>
      <c r="BT153" s="8">
        <v>7.8</v>
      </c>
      <c r="BU153" s="9">
        <v>1000</v>
      </c>
      <c r="BV153" s="10">
        <v>1.28</v>
      </c>
      <c r="BW153" s="11">
        <v>44.8</v>
      </c>
      <c r="BX153" s="12">
        <v>0.44799999999999995</v>
      </c>
      <c r="BY153" s="8">
        <v>232.60869565217391</v>
      </c>
      <c r="BZ153" s="1"/>
      <c r="CA153" s="8">
        <v>350.1</v>
      </c>
      <c r="CB153" s="8">
        <v>167.4</v>
      </c>
      <c r="CC153" s="8">
        <v>15.4</v>
      </c>
      <c r="CD153" s="8">
        <v>311.5</v>
      </c>
      <c r="CE153" s="8">
        <v>139.6</v>
      </c>
      <c r="CF153" s="9">
        <v>1200</v>
      </c>
      <c r="CG153" s="10">
        <v>1.23</v>
      </c>
      <c r="CH153" s="11">
        <v>39</v>
      </c>
      <c r="CI153" s="12">
        <v>0.39</v>
      </c>
      <c r="CJ153" s="8">
        <v>573.93442622950829</v>
      </c>
      <c r="CK153" s="1"/>
      <c r="CL153" s="8">
        <v>557</v>
      </c>
      <c r="CM153" s="8">
        <v>335.2</v>
      </c>
      <c r="CN153" s="8">
        <v>13.9</v>
      </c>
      <c r="CO153" s="8">
        <v>470.8</v>
      </c>
      <c r="CP153" s="8">
        <v>69</v>
      </c>
      <c r="CQ153" s="9">
        <v>1200</v>
      </c>
      <c r="CR153" s="10">
        <v>1.0900000000000001</v>
      </c>
      <c r="CS153" s="11">
        <v>41.3</v>
      </c>
      <c r="CT153" s="12">
        <v>0.41299999999999998</v>
      </c>
      <c r="CU153" s="8">
        <v>948.8926746166951</v>
      </c>
      <c r="CV153" s="1"/>
      <c r="CW153" s="8">
        <v>1064.9000000000001</v>
      </c>
      <c r="CX153" s="8">
        <v>566.20000000000005</v>
      </c>
      <c r="CY153" s="8">
        <v>27.2</v>
      </c>
      <c r="CZ153" s="8">
        <v>1205</v>
      </c>
      <c r="DA153" s="8">
        <v>116.6</v>
      </c>
      <c r="DB153" s="9">
        <v>1300</v>
      </c>
      <c r="DC153" s="10">
        <v>1.43</v>
      </c>
      <c r="DD153" s="11">
        <v>33.9</v>
      </c>
      <c r="DE153" s="12">
        <v>0.33899999999999997</v>
      </c>
      <c r="DF153" s="8">
        <v>1611.0438729198186</v>
      </c>
      <c r="DG153" s="1"/>
      <c r="DH153" s="8">
        <v>1951.4</v>
      </c>
      <c r="DI153" s="8">
        <v>1345.4</v>
      </c>
      <c r="DJ153" s="8">
        <v>32.299999999999997</v>
      </c>
      <c r="DK153" s="8">
        <v>1812.1</v>
      </c>
      <c r="DL153" s="8">
        <v>-128.6</v>
      </c>
      <c r="DM153" s="9">
        <v>1200</v>
      </c>
      <c r="DN153" s="10">
        <v>3.42</v>
      </c>
      <c r="DO153" s="11">
        <v>35.799999999999997</v>
      </c>
      <c r="DP153" s="12">
        <v>0.35799999999999998</v>
      </c>
      <c r="DQ153" s="8">
        <v>3039.563862928349</v>
      </c>
      <c r="DR153" s="1"/>
      <c r="DS153" s="8">
        <v>3322.3</v>
      </c>
      <c r="DT153" s="8">
        <v>1910.3</v>
      </c>
      <c r="DU153" s="8">
        <v>1694.5</v>
      </c>
      <c r="DV153" s="8">
        <v>3387.1</v>
      </c>
      <c r="DW153" s="8">
        <v>-547</v>
      </c>
      <c r="DX153" s="9">
        <v>1208</v>
      </c>
      <c r="DY153" s="10">
        <v>1.65</v>
      </c>
      <c r="DZ153" s="11">
        <v>48</v>
      </c>
      <c r="EA153" s="12">
        <v>0.48</v>
      </c>
      <c r="EB153" s="8">
        <v>6389.0384615384619</v>
      </c>
      <c r="EC153" s="1"/>
      <c r="ED153" s="8">
        <v>8267</v>
      </c>
      <c r="EE153" s="8">
        <v>9989</v>
      </c>
      <c r="EF153" s="8">
        <v>4489</v>
      </c>
      <c r="EG153" s="8">
        <v>6276</v>
      </c>
      <c r="EH153" s="8">
        <v>-5028</v>
      </c>
      <c r="EI153" s="40">
        <v>1300</v>
      </c>
      <c r="EJ153" s="10">
        <v>0.47</v>
      </c>
      <c r="EK153" s="11">
        <v>59</v>
      </c>
      <c r="EL153" s="12">
        <v>0.59</v>
      </c>
      <c r="EM153" s="8">
        <v>20163.414634146338</v>
      </c>
      <c r="EN153" s="1"/>
      <c r="EO153" s="8">
        <v>33567</v>
      </c>
      <c r="EP153" s="8">
        <v>31981</v>
      </c>
      <c r="EQ153" s="8">
        <v>14263</v>
      </c>
      <c r="ER153" s="8">
        <v>26120</v>
      </c>
      <c r="ES153" s="8">
        <v>-12971</v>
      </c>
      <c r="ET153" s="9">
        <v>1750</v>
      </c>
      <c r="EU153" s="10">
        <v>0.63</v>
      </c>
      <c r="EV153" s="11">
        <v>49.2</v>
      </c>
      <c r="EW153" s="12">
        <v>0.49200000000000005</v>
      </c>
      <c r="EX153" s="8">
        <v>66076.771653543299</v>
      </c>
      <c r="EY153" s="1"/>
      <c r="EZ153" s="8">
        <v>76740</v>
      </c>
      <c r="FA153" s="8">
        <v>99541</v>
      </c>
      <c r="FB153" s="8">
        <v>45692</v>
      </c>
      <c r="FC153" s="8">
        <v>89068</v>
      </c>
      <c r="FD153" s="8">
        <v>-30718</v>
      </c>
      <c r="FE153" s="9">
        <v>1345</v>
      </c>
      <c r="FF153" s="10">
        <v>0.54</v>
      </c>
      <c r="FG153" s="11">
        <v>62.1</v>
      </c>
      <c r="FH153" s="12">
        <v>0.621</v>
      </c>
      <c r="FI153" s="8">
        <v>202480.2110817942</v>
      </c>
    </row>
    <row r="154" spans="1:165" x14ac:dyDescent="0.25">
      <c r="A154" s="9" t="s">
        <v>70</v>
      </c>
      <c r="B154" s="9" t="s">
        <v>262</v>
      </c>
      <c r="C154" s="27">
        <v>102.483</v>
      </c>
      <c r="D154" s="27">
        <v>33.073</v>
      </c>
      <c r="E154" s="27">
        <v>17.282</v>
      </c>
      <c r="F154" s="27">
        <v>49.232999999999997</v>
      </c>
      <c r="G154" s="27">
        <v>4.4720000000000004</v>
      </c>
      <c r="H154" s="27">
        <v>117.854</v>
      </c>
      <c r="I154" s="27">
        <v>18.437000000000001</v>
      </c>
      <c r="J154" s="10">
        <v>1.4886160916759894</v>
      </c>
      <c r="K154" s="27">
        <v>152.83799999999999</v>
      </c>
      <c r="L154" s="9"/>
      <c r="M154" s="27">
        <v>152.874</v>
      </c>
      <c r="N154" s="27">
        <v>47.639000000000003</v>
      </c>
      <c r="O154" s="27">
        <v>18.853999999999999</v>
      </c>
      <c r="P154" s="27">
        <v>83.908000000000001</v>
      </c>
      <c r="Q154" s="27">
        <v>6.2729999999999997</v>
      </c>
      <c r="R154" s="27">
        <v>141.517</v>
      </c>
      <c r="S154" s="27">
        <v>29.794</v>
      </c>
      <c r="T154" s="10">
        <v>1.7613300027288565</v>
      </c>
      <c r="U154" s="27">
        <v>219.36699999999999</v>
      </c>
      <c r="V154" s="9"/>
      <c r="W154" s="27">
        <v>210.846</v>
      </c>
      <c r="X154" s="27">
        <v>106.955</v>
      </c>
      <c r="Y154" s="27">
        <v>6.0679999999999996</v>
      </c>
      <c r="Z154" s="27">
        <v>286.44200000000001</v>
      </c>
      <c r="AA154" s="27">
        <v>82.942999999999998</v>
      </c>
      <c r="AB154" s="27">
        <v>105.676</v>
      </c>
      <c r="AC154" s="27">
        <v>236.49600000000001</v>
      </c>
      <c r="AD154" s="27">
        <v>49.953000000000003</v>
      </c>
      <c r="AE154" s="9">
        <v>3705</v>
      </c>
      <c r="AF154" s="10">
        <v>1.2895000180847087</v>
      </c>
      <c r="AG154" s="27">
        <v>399.46499999999997</v>
      </c>
      <c r="AH154" s="9"/>
      <c r="AI154" s="27">
        <v>251.648</v>
      </c>
      <c r="AJ154" s="27">
        <v>196.333</v>
      </c>
      <c r="AK154" s="27">
        <v>10.497</v>
      </c>
      <c r="AL154" s="27">
        <v>378.95100000000002</v>
      </c>
      <c r="AM154" s="27">
        <v>148.322</v>
      </c>
      <c r="AN154" s="27">
        <v>185.81100000000001</v>
      </c>
      <c r="AO154" s="27">
        <v>358.01900000000001</v>
      </c>
      <c r="AP154" s="27">
        <v>32.728999999999999</v>
      </c>
      <c r="AQ154" s="9">
        <v>4320</v>
      </c>
      <c r="AR154" s="10">
        <v>1.3236943946279041</v>
      </c>
      <c r="AS154" s="27">
        <v>585.78099999999995</v>
      </c>
      <c r="AT154" s="9"/>
      <c r="AU154" s="27">
        <v>393.23700000000002</v>
      </c>
      <c r="AV154" s="27">
        <v>245.22499999999999</v>
      </c>
      <c r="AW154" s="27">
        <v>24.548999999999999</v>
      </c>
      <c r="AX154" s="27">
        <v>562.85400000000004</v>
      </c>
      <c r="AY154" s="27">
        <v>185.393</v>
      </c>
      <c r="AZ154" s="27">
        <v>253.99799999999999</v>
      </c>
      <c r="BA154" s="27">
        <v>583.93700000000001</v>
      </c>
      <c r="BB154" s="27">
        <v>65.238</v>
      </c>
      <c r="BC154" s="9">
        <v>5300</v>
      </c>
      <c r="BD154" s="10">
        <v>1.3227306316851231</v>
      </c>
      <c r="BE154" s="27">
        <v>832.62800000000004</v>
      </c>
      <c r="BF154" s="1"/>
      <c r="BG154" s="8">
        <v>499.5</v>
      </c>
      <c r="BH154" s="8">
        <v>298</v>
      </c>
      <c r="BI154" s="8">
        <v>852.8</v>
      </c>
      <c r="BJ154" s="8">
        <v>109.4</v>
      </c>
      <c r="BK154" s="9">
        <v>4760</v>
      </c>
      <c r="BL154" s="10">
        <v>1.32</v>
      </c>
      <c r="BM154" s="11">
        <v>58.9</v>
      </c>
      <c r="BN154" s="12">
        <v>0.58899999999999997</v>
      </c>
      <c r="BO154" s="8">
        <v>1215.3284671532845</v>
      </c>
      <c r="BP154" s="1"/>
      <c r="BQ154" s="8">
        <v>666.1</v>
      </c>
      <c r="BR154" s="8">
        <v>444.8</v>
      </c>
      <c r="BS154" s="8">
        <v>1302.4000000000001</v>
      </c>
      <c r="BT154" s="8">
        <v>99.7</v>
      </c>
      <c r="BU154" s="9">
        <v>5200</v>
      </c>
      <c r="BV154" s="10">
        <v>1.21</v>
      </c>
      <c r="BW154" s="11">
        <v>66.599999999999994</v>
      </c>
      <c r="BX154" s="12">
        <v>0.66599999999999993</v>
      </c>
      <c r="BY154" s="8">
        <v>1994.3113772455085</v>
      </c>
      <c r="BZ154" s="1"/>
      <c r="CA154" s="8">
        <v>1257</v>
      </c>
      <c r="CB154" s="8">
        <v>1535.3</v>
      </c>
      <c r="CC154" s="8">
        <v>288.39999999999998</v>
      </c>
      <c r="CD154" s="8">
        <v>1931.1</v>
      </c>
      <c r="CE154" s="8">
        <v>138.30000000000001</v>
      </c>
      <c r="CF154" s="9">
        <v>5300</v>
      </c>
      <c r="CG154" s="10">
        <v>1.17</v>
      </c>
      <c r="CH154" s="11">
        <v>54.4</v>
      </c>
      <c r="CI154" s="12">
        <v>0.54400000000000004</v>
      </c>
      <c r="CJ154" s="8">
        <v>2756.5789473684213</v>
      </c>
      <c r="CK154" s="1"/>
      <c r="CL154" s="8">
        <v>2673.6</v>
      </c>
      <c r="CM154" s="8">
        <v>2125.8000000000002</v>
      </c>
      <c r="CN154" s="8">
        <v>701</v>
      </c>
      <c r="CO154" s="8">
        <v>3157.1</v>
      </c>
      <c r="CP154" s="8">
        <v>653.29999999999995</v>
      </c>
      <c r="CQ154" s="9">
        <v>4500</v>
      </c>
      <c r="CR154" s="10">
        <v>1.38</v>
      </c>
      <c r="CS154" s="11">
        <v>42.4</v>
      </c>
      <c r="CT154" s="12">
        <v>0.42399999999999999</v>
      </c>
      <c r="CU154" s="8">
        <v>4641.6666666666661</v>
      </c>
      <c r="CV154" s="1"/>
      <c r="CW154" s="8">
        <v>5609.5</v>
      </c>
      <c r="CX154" s="8">
        <v>3190.6</v>
      </c>
      <c r="CY154" s="8">
        <v>1569.9</v>
      </c>
      <c r="CZ154" s="8">
        <v>6773.7</v>
      </c>
      <c r="DA154" s="8">
        <v>1844.9</v>
      </c>
      <c r="DB154" s="9">
        <v>5136</v>
      </c>
      <c r="DC154" s="10">
        <v>1.57</v>
      </c>
      <c r="DD154" s="11">
        <v>39</v>
      </c>
      <c r="DE154" s="12">
        <v>0.39</v>
      </c>
      <c r="DF154" s="8">
        <v>9195.9016393442616</v>
      </c>
      <c r="DG154" s="1"/>
      <c r="DH154" s="8">
        <v>11410.6</v>
      </c>
      <c r="DI154" s="8">
        <v>6379.4</v>
      </c>
      <c r="DJ154" s="8">
        <v>3106</v>
      </c>
      <c r="DK154" s="8">
        <v>12444</v>
      </c>
      <c r="DL154" s="8">
        <v>702.1</v>
      </c>
      <c r="DM154" s="9">
        <v>4378</v>
      </c>
      <c r="DN154" s="10">
        <v>1.67</v>
      </c>
      <c r="DO154" s="11">
        <v>32</v>
      </c>
      <c r="DP154" s="12">
        <v>0.32</v>
      </c>
      <c r="DQ154" s="8">
        <v>16780.294117647059</v>
      </c>
      <c r="DR154" s="1"/>
      <c r="DS154" s="8">
        <v>24050.7</v>
      </c>
      <c r="DT154" s="8">
        <v>12100.3</v>
      </c>
      <c r="DU154" s="8">
        <v>6399.6</v>
      </c>
      <c r="DV154" s="8">
        <v>23573.9</v>
      </c>
      <c r="DW154" s="8">
        <v>3038.5</v>
      </c>
      <c r="DX154" s="9">
        <v>3819</v>
      </c>
      <c r="DY154" s="10">
        <v>1.81</v>
      </c>
      <c r="DZ154" s="11">
        <v>30.4</v>
      </c>
      <c r="EA154" s="12">
        <v>0.30399999999999999</v>
      </c>
      <c r="EB154" s="8">
        <v>34555.603448275862</v>
      </c>
      <c r="EC154" s="1"/>
      <c r="ED154" s="8">
        <v>62860</v>
      </c>
      <c r="EE154" s="8">
        <v>30574</v>
      </c>
      <c r="EF154" s="8">
        <v>16681</v>
      </c>
      <c r="EG154" s="8">
        <v>59114</v>
      </c>
      <c r="EH154" s="8">
        <v>3340</v>
      </c>
      <c r="EI154" s="40">
        <v>3855</v>
      </c>
      <c r="EJ154" s="10">
        <v>1.66</v>
      </c>
      <c r="EK154" s="11">
        <v>36.200000000000003</v>
      </c>
      <c r="EL154" s="12">
        <v>0.36200000000000004</v>
      </c>
      <c r="EM154" s="8">
        <v>98526.64576802509</v>
      </c>
      <c r="EN154" s="1"/>
      <c r="EO154" s="8">
        <v>241148</v>
      </c>
      <c r="EP154" s="8">
        <v>93497</v>
      </c>
      <c r="EQ154" s="8">
        <v>62445</v>
      </c>
      <c r="ER154" s="8">
        <v>237388</v>
      </c>
      <c r="ES154" s="8">
        <v>91294</v>
      </c>
      <c r="ET154" s="9">
        <v>4364</v>
      </c>
      <c r="EU154" s="10">
        <v>1.69</v>
      </c>
      <c r="EV154" s="11">
        <v>37.799999999999997</v>
      </c>
      <c r="EW154" s="12">
        <v>0.37799999999999995</v>
      </c>
      <c r="EX154" s="8">
        <v>387697.74919614143</v>
      </c>
      <c r="EY154" s="1"/>
      <c r="EZ154" s="8">
        <v>724641</v>
      </c>
      <c r="FA154" s="8">
        <v>299795</v>
      </c>
      <c r="FB154" s="8">
        <v>206574</v>
      </c>
      <c r="FC154" s="8">
        <v>700347</v>
      </c>
      <c r="FD154" s="8">
        <v>149644</v>
      </c>
      <c r="FE154" s="9">
        <v>4442</v>
      </c>
      <c r="FF154" s="10">
        <v>1.62</v>
      </c>
      <c r="FG154" s="11">
        <v>32.700000000000003</v>
      </c>
      <c r="FH154" s="12">
        <v>0.32700000000000001</v>
      </c>
      <c r="FI154" s="8">
        <v>1076732.5408618127</v>
      </c>
    </row>
    <row r="155" spans="1:165" x14ac:dyDescent="0.25">
      <c r="A155" s="9" t="s">
        <v>71</v>
      </c>
      <c r="B155" s="9" t="s">
        <v>280</v>
      </c>
      <c r="C155" s="27">
        <v>35.78</v>
      </c>
      <c r="D155" s="27">
        <v>18.283999999999999</v>
      </c>
      <c r="E155" s="27">
        <v>0.91700000000000004</v>
      </c>
      <c r="F155" s="27">
        <v>36.997</v>
      </c>
      <c r="G155" s="27">
        <v>0</v>
      </c>
      <c r="H155" s="27">
        <v>17.984000000000002</v>
      </c>
      <c r="I155" s="27">
        <v>12.465</v>
      </c>
      <c r="J155" s="10">
        <v>2.0234631371691094</v>
      </c>
      <c r="K155" s="27">
        <v>54.981000000000002</v>
      </c>
      <c r="L155" s="9"/>
      <c r="M155" s="27">
        <v>55.122999999999998</v>
      </c>
      <c r="N155" s="27">
        <v>36.268999999999998</v>
      </c>
      <c r="O155" s="27">
        <v>3.54</v>
      </c>
      <c r="P155" s="27">
        <v>64.667000000000002</v>
      </c>
      <c r="Q155" s="27">
        <v>2.6429999999999998</v>
      </c>
      <c r="R155" s="27">
        <v>27.622</v>
      </c>
      <c r="S155" s="27">
        <v>19.372</v>
      </c>
      <c r="T155" s="10">
        <v>1.7829827125093054</v>
      </c>
      <c r="U155" s="27">
        <v>94.932000000000002</v>
      </c>
      <c r="V155" s="9"/>
      <c r="W155" s="27">
        <v>64.25</v>
      </c>
      <c r="X155" s="27">
        <v>101.812</v>
      </c>
      <c r="Y155" s="27">
        <v>3.403</v>
      </c>
      <c r="Z155" s="27">
        <v>40.037999999999997</v>
      </c>
      <c r="AA155" s="27">
        <v>63.256999999999998</v>
      </c>
      <c r="AB155" s="27">
        <v>17.745999999999999</v>
      </c>
      <c r="AC155" s="27">
        <v>134.05199999999999</v>
      </c>
      <c r="AD155" s="27">
        <v>17.416</v>
      </c>
      <c r="AE155" s="9">
        <v>500</v>
      </c>
      <c r="AF155" s="10">
        <v>1.6094977630934126</v>
      </c>
      <c r="AG155" s="27">
        <v>145.25299999999999</v>
      </c>
      <c r="AH155" s="9"/>
      <c r="AI155" s="27">
        <v>116.93</v>
      </c>
      <c r="AJ155" s="27">
        <v>244.316</v>
      </c>
      <c r="AK155" s="27">
        <v>5.758</v>
      </c>
      <c r="AL155" s="27">
        <v>68.408000000000001</v>
      </c>
      <c r="AM155" s="27">
        <v>144.54400000000001</v>
      </c>
      <c r="AN155" s="27">
        <v>57.008000000000003</v>
      </c>
      <c r="AO155" s="27">
        <v>375.31299999999999</v>
      </c>
      <c r="AP155" s="27">
        <v>77.722999999999999</v>
      </c>
      <c r="AQ155" s="9" t="s">
        <v>340</v>
      </c>
      <c r="AR155" s="10">
        <v>1.6902534868275405</v>
      </c>
      <c r="AS155" s="27">
        <v>318.48200000000003</v>
      </c>
      <c r="AT155" s="9"/>
      <c r="AU155" s="27">
        <v>205.91900000000001</v>
      </c>
      <c r="AV155" s="27">
        <v>302.98099999999999</v>
      </c>
      <c r="AW155" s="27">
        <v>6.4580000000000002</v>
      </c>
      <c r="AX155" s="27">
        <v>122.625</v>
      </c>
      <c r="AY155" s="27">
        <v>174.96299999999999</v>
      </c>
      <c r="AZ155" s="27">
        <v>51.182000000000002</v>
      </c>
      <c r="BA155" s="27">
        <v>518.26700000000005</v>
      </c>
      <c r="BB155" s="27">
        <v>98.52</v>
      </c>
      <c r="BC155" s="9">
        <v>1700</v>
      </c>
      <c r="BD155" s="10">
        <v>1.7316861279241897</v>
      </c>
      <c r="BE155" s="27">
        <v>432.06400000000002</v>
      </c>
      <c r="BF155" s="1"/>
      <c r="BG155" s="8">
        <v>285</v>
      </c>
      <c r="BH155" s="8">
        <v>90.1</v>
      </c>
      <c r="BI155" s="8">
        <v>699.7</v>
      </c>
      <c r="BJ155" s="8">
        <v>92</v>
      </c>
      <c r="BK155" s="9">
        <v>1227</v>
      </c>
      <c r="BL155" s="10">
        <v>2.0299999999999998</v>
      </c>
      <c r="BM155" s="11">
        <v>47.5</v>
      </c>
      <c r="BN155" s="12">
        <v>0.47499999999999998</v>
      </c>
      <c r="BO155" s="8">
        <v>542.85714285714289</v>
      </c>
      <c r="BP155" s="1"/>
      <c r="BQ155" s="8">
        <v>613.70000000000005</v>
      </c>
      <c r="BR155" s="8">
        <v>272.8</v>
      </c>
      <c r="BS155" s="8">
        <v>1016.6</v>
      </c>
      <c r="BT155" s="8">
        <v>113.5</v>
      </c>
      <c r="BU155" s="9">
        <v>1577</v>
      </c>
      <c r="BV155" s="10">
        <v>1.62</v>
      </c>
      <c r="BW155" s="11">
        <v>53.5</v>
      </c>
      <c r="BX155" s="12">
        <v>0.53500000000000003</v>
      </c>
      <c r="BY155" s="8">
        <v>1319.7849462365593</v>
      </c>
      <c r="BZ155" s="1"/>
      <c r="CA155" s="8">
        <v>613.29999999999995</v>
      </c>
      <c r="CB155" s="8">
        <v>248.8</v>
      </c>
      <c r="CC155" s="8">
        <v>46.5</v>
      </c>
      <c r="CD155" s="8">
        <v>1529.6</v>
      </c>
      <c r="CE155" s="8">
        <v>76.099999999999994</v>
      </c>
      <c r="CF155" s="9">
        <v>1577</v>
      </c>
      <c r="CG155" s="10">
        <v>1.71</v>
      </c>
      <c r="CH155" s="11">
        <v>51.6</v>
      </c>
      <c r="CI155" s="12">
        <v>0.51600000000000001</v>
      </c>
      <c r="CJ155" s="8">
        <v>1267.1487603305784</v>
      </c>
      <c r="CK155" s="1"/>
      <c r="CL155" s="8">
        <v>1560.4</v>
      </c>
      <c r="CM155" s="8">
        <v>786.2</v>
      </c>
      <c r="CN155" s="8">
        <v>563.70000000000005</v>
      </c>
      <c r="CO155" s="8">
        <v>2699.9</v>
      </c>
      <c r="CP155" s="8">
        <v>128.5</v>
      </c>
      <c r="CQ155" s="9">
        <v>2079</v>
      </c>
      <c r="CR155" s="10">
        <v>1.1399999999999999</v>
      </c>
      <c r="CS155" s="11">
        <v>46.4</v>
      </c>
      <c r="CT155" s="12">
        <v>0.46399999999999997</v>
      </c>
      <c r="CU155" s="8">
        <v>2911.1940298507461</v>
      </c>
      <c r="CV155" s="1"/>
      <c r="CW155" s="8">
        <v>5909.1</v>
      </c>
      <c r="CX155" s="8">
        <v>2559.6999999999998</v>
      </c>
      <c r="CY155" s="8">
        <v>1640.7</v>
      </c>
      <c r="CZ155" s="8">
        <v>13652.3</v>
      </c>
      <c r="DA155" s="8">
        <v>1566.7</v>
      </c>
      <c r="DB155" s="9">
        <v>2324</v>
      </c>
      <c r="DC155" s="10">
        <v>1.31</v>
      </c>
      <c r="DD155" s="11">
        <v>57</v>
      </c>
      <c r="DE155" s="12">
        <v>0.56999999999999995</v>
      </c>
      <c r="DF155" s="8">
        <v>13742.093023255813</v>
      </c>
      <c r="DG155" s="1"/>
      <c r="DH155" s="8">
        <v>11052.7</v>
      </c>
      <c r="DI155" s="8">
        <v>4668.2</v>
      </c>
      <c r="DJ155" s="8">
        <v>3458.7</v>
      </c>
      <c r="DK155" s="8">
        <v>17099.66</v>
      </c>
      <c r="DL155" s="8">
        <v>-426.3</v>
      </c>
      <c r="DM155" s="9">
        <v>2053</v>
      </c>
      <c r="DN155" s="10">
        <v>1.37</v>
      </c>
      <c r="DO155" s="11">
        <v>48</v>
      </c>
      <c r="DP155" s="12">
        <v>0.48</v>
      </c>
      <c r="DQ155" s="8">
        <v>21255.192307692309</v>
      </c>
      <c r="DR155" s="1"/>
      <c r="DS155" s="8" t="s">
        <v>340</v>
      </c>
      <c r="DT155" s="8" t="s">
        <v>340</v>
      </c>
      <c r="DU155" s="8" t="s">
        <v>340</v>
      </c>
      <c r="DV155" s="8" t="s">
        <v>340</v>
      </c>
      <c r="DW155" s="8" t="s">
        <v>340</v>
      </c>
      <c r="DX155" s="8" t="s">
        <v>340</v>
      </c>
      <c r="DY155" s="8" t="s">
        <v>340</v>
      </c>
      <c r="DZ155" s="8" t="s">
        <v>340</v>
      </c>
      <c r="EA155" s="8" t="s">
        <v>340</v>
      </c>
      <c r="EB155" s="8" t="s">
        <v>340</v>
      </c>
      <c r="EC155" s="1"/>
      <c r="ED155" s="8">
        <v>21732</v>
      </c>
      <c r="EE155" s="8">
        <v>9896</v>
      </c>
      <c r="EF155" s="8">
        <v>7376</v>
      </c>
      <c r="EG155" s="8">
        <v>28683</v>
      </c>
      <c r="EH155" s="8">
        <v>-2136</v>
      </c>
      <c r="EI155" s="40">
        <v>1578</v>
      </c>
      <c r="EJ155" s="10">
        <v>1.51</v>
      </c>
      <c r="EK155" s="11">
        <v>44</v>
      </c>
      <c r="EL155" s="12">
        <v>0.44</v>
      </c>
      <c r="EM155" s="8">
        <v>38807.142857142855</v>
      </c>
      <c r="EN155" s="1"/>
      <c r="EO155" s="8">
        <v>69190</v>
      </c>
      <c r="EP155" s="8">
        <v>26384</v>
      </c>
      <c r="EQ155" s="8">
        <v>22320</v>
      </c>
      <c r="ER155" s="8">
        <v>117032</v>
      </c>
      <c r="ES155" s="8">
        <v>16183</v>
      </c>
      <c r="ET155" s="9">
        <v>1619</v>
      </c>
      <c r="EU155" s="10">
        <v>1.33</v>
      </c>
      <c r="EV155" s="11">
        <v>49.4</v>
      </c>
      <c r="EW155" s="12">
        <v>0.49399999999999999</v>
      </c>
      <c r="EX155" s="8">
        <v>136739.13043478259</v>
      </c>
      <c r="EY155" s="1"/>
      <c r="EZ155" s="8">
        <v>298140</v>
      </c>
      <c r="FA155" s="8">
        <v>117559</v>
      </c>
      <c r="FB155" s="8">
        <v>90798</v>
      </c>
      <c r="FC155" s="8">
        <v>385066</v>
      </c>
      <c r="FD155" s="8">
        <v>48698</v>
      </c>
      <c r="FE155" s="9">
        <v>1745</v>
      </c>
      <c r="FF155" s="10">
        <v>1.46</v>
      </c>
      <c r="FG155" s="11">
        <v>41.6</v>
      </c>
      <c r="FH155" s="12">
        <v>0.41600000000000004</v>
      </c>
      <c r="FI155" s="8">
        <v>510513.69863013702</v>
      </c>
    </row>
    <row r="156" spans="1:165" x14ac:dyDescent="0.25">
      <c r="A156" s="9" t="s">
        <v>162</v>
      </c>
      <c r="B156" s="9" t="s">
        <v>277</v>
      </c>
      <c r="C156" s="27">
        <v>13.823</v>
      </c>
      <c r="D156" s="27">
        <v>3.3220000000000001</v>
      </c>
      <c r="E156" s="27">
        <v>3.597</v>
      </c>
      <c r="F156" s="27">
        <v>10.106999999999999</v>
      </c>
      <c r="G156" s="27">
        <v>3.839</v>
      </c>
      <c r="H156" s="27">
        <v>6.7960000000000003</v>
      </c>
      <c r="I156" s="27">
        <v>3.5</v>
      </c>
      <c r="J156" s="10">
        <v>3.0424443106562311</v>
      </c>
      <c r="K156" s="27">
        <v>20.742000000000001</v>
      </c>
      <c r="L156" s="9"/>
      <c r="M156" s="27">
        <v>20.77</v>
      </c>
      <c r="N156" s="27">
        <v>5.4870000000000001</v>
      </c>
      <c r="O156" s="27">
        <v>34.619</v>
      </c>
      <c r="P156" s="27">
        <v>43.718000000000004</v>
      </c>
      <c r="Q156" s="27">
        <v>6.7770000000000001</v>
      </c>
      <c r="R156" s="27">
        <v>10.381</v>
      </c>
      <c r="S156" s="27">
        <v>3.927</v>
      </c>
      <c r="T156" s="10">
        <v>7.9675596865318026</v>
      </c>
      <c r="U156" s="27">
        <v>60.875999999999998</v>
      </c>
      <c r="V156" s="9"/>
      <c r="W156" s="27">
        <v>30.79</v>
      </c>
      <c r="X156" s="27">
        <v>24.864999999999998</v>
      </c>
      <c r="Y156" s="27">
        <v>35.543999999999997</v>
      </c>
      <c r="Z156" s="27">
        <v>30.521999999999998</v>
      </c>
      <c r="AA156" s="27">
        <v>20.399999999999999</v>
      </c>
      <c r="AB156" s="27">
        <v>39.741</v>
      </c>
      <c r="AC156" s="27">
        <v>56.561999999999998</v>
      </c>
      <c r="AD156" s="27">
        <v>11.923</v>
      </c>
      <c r="AE156" s="9">
        <v>862</v>
      </c>
      <c r="AF156" s="10">
        <v>1.218872549019608</v>
      </c>
      <c r="AG156" s="27">
        <v>90.930999999999997</v>
      </c>
      <c r="AH156" s="9"/>
      <c r="AI156" s="27">
        <v>47.015999999999998</v>
      </c>
      <c r="AJ156" s="27">
        <v>32.213000000000001</v>
      </c>
      <c r="AK156" s="27">
        <v>55.537999999999997</v>
      </c>
      <c r="AL156" s="27">
        <v>40.741999999999997</v>
      </c>
      <c r="AM156" s="27">
        <v>14.061</v>
      </c>
      <c r="AN156" s="27">
        <v>67.415999999999997</v>
      </c>
      <c r="AO156" s="27">
        <v>78.506</v>
      </c>
      <c r="AP156" s="27">
        <v>9.5429999999999993</v>
      </c>
      <c r="AQ156" s="9">
        <v>786</v>
      </c>
      <c r="AR156" s="10">
        <v>2.290946589858474</v>
      </c>
      <c r="AS156" s="27">
        <v>128.49299999999999</v>
      </c>
      <c r="AT156" s="9"/>
      <c r="AU156" s="27">
        <v>53.213999999999999</v>
      </c>
      <c r="AV156" s="27">
        <v>41.106000000000002</v>
      </c>
      <c r="AW156" s="27">
        <v>61.347999999999999</v>
      </c>
      <c r="AX156" s="27">
        <v>51.052999999999997</v>
      </c>
      <c r="AY156" s="27">
        <v>15.029</v>
      </c>
      <c r="AZ156" s="27">
        <v>85.263999999999996</v>
      </c>
      <c r="BA156" s="27">
        <v>94.385000000000005</v>
      </c>
      <c r="BB156" s="27">
        <v>4.2380000000000004</v>
      </c>
      <c r="BC156" s="9">
        <v>810</v>
      </c>
      <c r="BD156" s="10">
        <v>2.7351121165746224</v>
      </c>
      <c r="BE156" s="27">
        <v>153.50700000000001</v>
      </c>
      <c r="BF156" s="1"/>
      <c r="BG156" s="8">
        <v>79.8</v>
      </c>
      <c r="BH156" s="8">
        <v>44.4</v>
      </c>
      <c r="BI156" s="8">
        <v>152.9</v>
      </c>
      <c r="BJ156" s="8">
        <v>3.6</v>
      </c>
      <c r="BK156" s="9">
        <v>922</v>
      </c>
      <c r="BL156" s="10">
        <v>2.41</v>
      </c>
      <c r="BM156" s="11">
        <v>66.5</v>
      </c>
      <c r="BN156" s="12">
        <v>0.66500000000000004</v>
      </c>
      <c r="BO156" s="8">
        <v>238.20895522388062</v>
      </c>
      <c r="BP156" s="1"/>
      <c r="BQ156" s="8">
        <v>176.3</v>
      </c>
      <c r="BR156" s="8">
        <v>66.5</v>
      </c>
      <c r="BS156" s="8">
        <v>221.3</v>
      </c>
      <c r="BT156" s="8">
        <v>20</v>
      </c>
      <c r="BU156" s="9">
        <v>780</v>
      </c>
      <c r="BV156" s="10">
        <v>1.31</v>
      </c>
      <c r="BW156" s="11">
        <v>63.1</v>
      </c>
      <c r="BX156" s="12">
        <v>0.63100000000000001</v>
      </c>
      <c r="BY156" s="8">
        <v>477.77777777777783</v>
      </c>
      <c r="BZ156" s="1"/>
      <c r="CA156" s="8">
        <v>316</v>
      </c>
      <c r="CB156" s="8">
        <v>144.4</v>
      </c>
      <c r="CC156" s="8">
        <v>27.7</v>
      </c>
      <c r="CD156" s="8">
        <v>307.10000000000002</v>
      </c>
      <c r="CE156" s="8">
        <v>107.9</v>
      </c>
      <c r="CF156" s="9">
        <v>1002</v>
      </c>
      <c r="CG156" s="10">
        <v>1.62</v>
      </c>
      <c r="CH156" s="11">
        <v>48</v>
      </c>
      <c r="CI156" s="12">
        <v>0.48</v>
      </c>
      <c r="CJ156" s="8">
        <v>607.69230769230762</v>
      </c>
      <c r="CK156" s="1"/>
      <c r="CL156" s="8">
        <v>485.2</v>
      </c>
      <c r="CM156" s="8">
        <v>235.2</v>
      </c>
      <c r="CN156" s="8">
        <v>90.2</v>
      </c>
      <c r="CO156" s="8">
        <v>573.79999999999995</v>
      </c>
      <c r="CP156" s="8">
        <v>210.9</v>
      </c>
      <c r="CQ156" s="9">
        <v>995</v>
      </c>
      <c r="CR156" s="10">
        <v>2.41</v>
      </c>
      <c r="CS156" s="11">
        <v>29.9</v>
      </c>
      <c r="CT156" s="12">
        <v>0.29899999999999999</v>
      </c>
      <c r="CU156" s="8">
        <v>692.15406562054204</v>
      </c>
      <c r="CV156" s="1"/>
      <c r="CW156" s="8">
        <v>1088.8</v>
      </c>
      <c r="CX156" s="8">
        <v>395.1</v>
      </c>
      <c r="CY156" s="8">
        <v>507.3</v>
      </c>
      <c r="CZ156" s="8">
        <v>1282.3</v>
      </c>
      <c r="DA156" s="8">
        <v>274.60000000000002</v>
      </c>
      <c r="DB156" s="9">
        <v>1027</v>
      </c>
      <c r="DC156" s="10">
        <v>1.06</v>
      </c>
      <c r="DD156" s="11">
        <v>42.3</v>
      </c>
      <c r="DE156" s="12">
        <v>0.42299999999999999</v>
      </c>
      <c r="DF156" s="8">
        <v>1887.0017331022532</v>
      </c>
      <c r="DG156" s="1"/>
      <c r="DH156" s="8">
        <v>2217.6999999999998</v>
      </c>
      <c r="DI156" s="8">
        <v>604.29999999999995</v>
      </c>
      <c r="DJ156" s="8">
        <v>1400.3</v>
      </c>
      <c r="DK156" s="8">
        <v>2366.9</v>
      </c>
      <c r="DL156" s="8">
        <v>31.8</v>
      </c>
      <c r="DM156" s="9">
        <v>596</v>
      </c>
      <c r="DN156" s="10">
        <v>2.9</v>
      </c>
      <c r="DO156" s="11">
        <v>33.1</v>
      </c>
      <c r="DP156" s="12">
        <v>0.33100000000000002</v>
      </c>
      <c r="DQ156" s="8">
        <v>3314.9476831091174</v>
      </c>
      <c r="DR156" s="1"/>
      <c r="DS156" s="8">
        <v>4252.5</v>
      </c>
      <c r="DT156" s="8">
        <v>1176.8</v>
      </c>
      <c r="DU156" s="8">
        <v>2946.1</v>
      </c>
      <c r="DV156" s="8">
        <v>2928.9</v>
      </c>
      <c r="DW156" s="8">
        <v>-210.3</v>
      </c>
      <c r="DX156" s="9">
        <v>929</v>
      </c>
      <c r="DY156" s="10">
        <v>1.43</v>
      </c>
      <c r="DZ156" s="11">
        <v>38.799999999999997</v>
      </c>
      <c r="EA156" s="12">
        <v>0.38799999999999996</v>
      </c>
      <c r="EB156" s="8">
        <v>6948.5294117647045</v>
      </c>
      <c r="EC156" s="1"/>
      <c r="ED156" s="8">
        <v>21127</v>
      </c>
      <c r="EE156" s="8">
        <v>18906</v>
      </c>
      <c r="EF156" s="8">
        <v>7597</v>
      </c>
      <c r="EG156" s="8">
        <v>3212</v>
      </c>
      <c r="EH156" s="8">
        <v>-5928</v>
      </c>
      <c r="EI156" s="40">
        <v>400</v>
      </c>
      <c r="EJ156" s="10">
        <v>0.77</v>
      </c>
      <c r="EK156" s="11">
        <v>36.6</v>
      </c>
      <c r="EL156" s="12">
        <v>0.36599999999999999</v>
      </c>
      <c r="EM156" s="8">
        <v>33323.343848580444</v>
      </c>
      <c r="EN156" s="1"/>
      <c r="EO156" s="8">
        <v>78627</v>
      </c>
      <c r="EP156" s="8">
        <v>70577</v>
      </c>
      <c r="EQ156" s="8">
        <v>7871</v>
      </c>
      <c r="ER156" s="8">
        <v>9214</v>
      </c>
      <c r="ES156" s="8">
        <v>1058</v>
      </c>
      <c r="ET156" s="9">
        <v>550</v>
      </c>
      <c r="EU156" s="10">
        <v>1.5</v>
      </c>
      <c r="EV156" s="11">
        <v>18.7</v>
      </c>
      <c r="EW156" s="12">
        <v>0.187</v>
      </c>
      <c r="EX156" s="8">
        <v>96712.177121771223</v>
      </c>
      <c r="EY156" s="1"/>
      <c r="EZ156" s="8">
        <v>251227</v>
      </c>
      <c r="FA156" s="8">
        <v>229912</v>
      </c>
      <c r="FB156" s="8">
        <v>25203</v>
      </c>
      <c r="FC156" s="8">
        <v>12736</v>
      </c>
      <c r="FD156" s="8">
        <v>-35412</v>
      </c>
      <c r="FE156" s="9">
        <v>550</v>
      </c>
      <c r="FF156" s="10">
        <v>1.22</v>
      </c>
      <c r="FG156" s="11">
        <v>17</v>
      </c>
      <c r="FH156" s="12">
        <v>0.17</v>
      </c>
      <c r="FI156" s="8">
        <v>302683.13253012049</v>
      </c>
    </row>
    <row r="157" spans="1:165" x14ac:dyDescent="0.25">
      <c r="A157" s="9" t="s">
        <v>163</v>
      </c>
      <c r="B157" s="9" t="s">
        <v>266</v>
      </c>
      <c r="C157" s="27">
        <v>54.417999999999999</v>
      </c>
      <c r="D157" s="27">
        <v>34</v>
      </c>
      <c r="E157" s="27">
        <v>31.396999999999998</v>
      </c>
      <c r="F157" s="27">
        <v>62.127000000000002</v>
      </c>
      <c r="G157" s="27">
        <v>0</v>
      </c>
      <c r="H157" s="27">
        <v>59.36</v>
      </c>
      <c r="I157" s="27">
        <v>12.144</v>
      </c>
      <c r="J157" s="10">
        <v>1.827264705882353</v>
      </c>
      <c r="K157" s="27">
        <v>119.815</v>
      </c>
      <c r="L157" s="9"/>
      <c r="M157" s="27">
        <v>97.35</v>
      </c>
      <c r="N157" s="27">
        <v>64.838999999999999</v>
      </c>
      <c r="O157" s="27">
        <v>31.792000000000002</v>
      </c>
      <c r="P157" s="27">
        <v>94.994</v>
      </c>
      <c r="Q157" s="27">
        <v>0.31900000000000001</v>
      </c>
      <c r="R157" s="27">
        <v>98.668000000000006</v>
      </c>
      <c r="S157" s="27">
        <v>20.222000000000001</v>
      </c>
      <c r="T157" s="10">
        <v>1.4650750320023442</v>
      </c>
      <c r="U157" s="27">
        <v>193.98099999999999</v>
      </c>
      <c r="V157" s="9"/>
      <c r="W157" s="27">
        <v>125.169</v>
      </c>
      <c r="X157" s="27">
        <v>134.43199999999999</v>
      </c>
      <c r="Y157" s="27">
        <v>0</v>
      </c>
      <c r="Z157" s="27">
        <v>123.539</v>
      </c>
      <c r="AA157" s="27">
        <v>99.903999999999996</v>
      </c>
      <c r="AB157" s="27">
        <v>32.898000000000003</v>
      </c>
      <c r="AC157" s="27">
        <v>358.57</v>
      </c>
      <c r="AD157" s="27">
        <v>30.768000000000001</v>
      </c>
      <c r="AE157" s="9">
        <v>2450</v>
      </c>
      <c r="AF157" s="10">
        <v>1.3456117873158231</v>
      </c>
      <c r="AG157" s="27">
        <v>257.971</v>
      </c>
      <c r="AH157" s="9"/>
      <c r="AI157" s="27">
        <v>173.31299999999999</v>
      </c>
      <c r="AJ157" s="27">
        <v>300.18799999999999</v>
      </c>
      <c r="AK157" s="27">
        <v>3.83</v>
      </c>
      <c r="AL157" s="27">
        <v>200.501</v>
      </c>
      <c r="AM157" s="27">
        <v>213.33</v>
      </c>
      <c r="AN157" s="27">
        <v>117.876</v>
      </c>
      <c r="AO157" s="27">
        <v>671.03800000000001</v>
      </c>
      <c r="AP157" s="27">
        <v>51.058</v>
      </c>
      <c r="AQ157" s="9">
        <v>1963</v>
      </c>
      <c r="AR157" s="10">
        <v>1.4071532367693245</v>
      </c>
      <c r="AS157" s="27">
        <v>504.51900000000001</v>
      </c>
      <c r="AT157" s="9"/>
      <c r="AU157" s="27">
        <v>218.77600000000001</v>
      </c>
      <c r="AV157" s="27">
        <v>339.31700000000001</v>
      </c>
      <c r="AW157" s="27" t="s">
        <v>340</v>
      </c>
      <c r="AX157" s="27">
        <v>304.27699999999999</v>
      </c>
      <c r="AY157" s="27">
        <v>238.51599999999999</v>
      </c>
      <c r="AZ157" s="27">
        <v>186.30199999999999</v>
      </c>
      <c r="BA157" s="27">
        <v>551.50900000000001</v>
      </c>
      <c r="BB157" s="27">
        <v>-26.175000000000001</v>
      </c>
      <c r="BC157" s="9">
        <v>3000</v>
      </c>
      <c r="BD157" s="10">
        <v>1.422617350617988</v>
      </c>
      <c r="BE157" s="27">
        <v>643.59400000000005</v>
      </c>
      <c r="BF157" s="1"/>
      <c r="BG157" s="8">
        <v>290.3</v>
      </c>
      <c r="BH157" s="8">
        <v>152</v>
      </c>
      <c r="BI157" s="8">
        <v>669.4</v>
      </c>
      <c r="BJ157" s="8">
        <v>22.3</v>
      </c>
      <c r="BK157" s="9">
        <v>2269</v>
      </c>
      <c r="BL157" s="10">
        <v>1.96</v>
      </c>
      <c r="BM157" s="11">
        <v>65.599999999999994</v>
      </c>
      <c r="BN157" s="12">
        <v>0.65599999999999992</v>
      </c>
      <c r="BO157" s="8">
        <v>843.8953488372091</v>
      </c>
      <c r="BP157" s="1"/>
      <c r="BQ157" s="8">
        <v>359.8</v>
      </c>
      <c r="BR157" s="8">
        <v>285.3</v>
      </c>
      <c r="BS157" s="8">
        <v>872.5</v>
      </c>
      <c r="BT157" s="8">
        <v>65.599999999999994</v>
      </c>
      <c r="BU157" s="9">
        <v>1800</v>
      </c>
      <c r="BV157" s="10" t="s">
        <v>340</v>
      </c>
      <c r="BW157" s="11">
        <v>65.599999999999994</v>
      </c>
      <c r="BX157" s="12">
        <v>0.65599999999999992</v>
      </c>
      <c r="BY157" s="8">
        <v>1045.9302325581393</v>
      </c>
      <c r="BZ157" s="1"/>
      <c r="CA157" s="8">
        <v>550.5</v>
      </c>
      <c r="CB157" s="8">
        <v>462.5</v>
      </c>
      <c r="CC157" s="8">
        <v>418.6</v>
      </c>
      <c r="CD157" s="8">
        <v>1238.8</v>
      </c>
      <c r="CE157" s="8">
        <v>88</v>
      </c>
      <c r="CF157" s="9">
        <v>2200</v>
      </c>
      <c r="CG157" s="10">
        <v>1.1200000000000001</v>
      </c>
      <c r="CH157" s="11">
        <v>65.400000000000006</v>
      </c>
      <c r="CI157" s="12">
        <v>0.65400000000000003</v>
      </c>
      <c r="CJ157" s="8">
        <v>1591.0404624277458</v>
      </c>
      <c r="CK157" s="1"/>
      <c r="CL157" s="8">
        <v>1126.3</v>
      </c>
      <c r="CM157" s="8">
        <v>717</v>
      </c>
      <c r="CN157" s="8">
        <v>738.6</v>
      </c>
      <c r="CO157" s="8">
        <v>1836</v>
      </c>
      <c r="CP157" s="8">
        <v>163.30000000000001</v>
      </c>
      <c r="CQ157" s="9">
        <v>2450</v>
      </c>
      <c r="CR157" s="10">
        <v>1</v>
      </c>
      <c r="CS157" s="11">
        <v>54.2</v>
      </c>
      <c r="CT157" s="12">
        <v>0.54200000000000004</v>
      </c>
      <c r="CU157" s="8">
        <v>2459.1703056768561</v>
      </c>
      <c r="CV157" s="1"/>
      <c r="CW157" s="8">
        <v>1895.9</v>
      </c>
      <c r="CX157" s="8">
        <v>1040</v>
      </c>
      <c r="CY157" s="8">
        <v>1449</v>
      </c>
      <c r="CZ157" s="8">
        <v>3068.2</v>
      </c>
      <c r="DA157" s="8">
        <v>347.1</v>
      </c>
      <c r="DB157" s="9">
        <v>3000</v>
      </c>
      <c r="DC157" s="10">
        <v>0.89</v>
      </c>
      <c r="DD157" s="11">
        <v>55.1</v>
      </c>
      <c r="DE157" s="12">
        <v>0.55100000000000005</v>
      </c>
      <c r="DF157" s="8">
        <v>4222.4944320712702</v>
      </c>
      <c r="DG157" s="1"/>
      <c r="DH157" s="8">
        <v>3633.8</v>
      </c>
      <c r="DI157" s="8">
        <v>39.1</v>
      </c>
      <c r="DJ157" s="9">
        <v>4924.5</v>
      </c>
      <c r="DK157" s="11">
        <v>661.1</v>
      </c>
      <c r="DL157" s="8">
        <v>512.9</v>
      </c>
      <c r="DM157" s="9">
        <v>3000</v>
      </c>
      <c r="DN157" s="10">
        <v>0.33</v>
      </c>
      <c r="DO157" s="11">
        <v>33</v>
      </c>
      <c r="DP157" s="12">
        <v>0.33</v>
      </c>
      <c r="DQ157" s="8">
        <v>5423.5820895522393</v>
      </c>
      <c r="DR157" s="1"/>
      <c r="DS157" s="8">
        <v>7495.5</v>
      </c>
      <c r="DT157" s="8">
        <v>148</v>
      </c>
      <c r="DU157" s="9">
        <v>8196.5</v>
      </c>
      <c r="DV157" s="11">
        <v>1183.4000000000001</v>
      </c>
      <c r="DW157" s="8">
        <v>650.9</v>
      </c>
      <c r="DX157" s="9">
        <v>300</v>
      </c>
      <c r="DY157" s="10">
        <v>0.98</v>
      </c>
      <c r="DZ157" s="11">
        <v>28.4</v>
      </c>
      <c r="EA157" s="12">
        <v>0.28399999999999997</v>
      </c>
      <c r="EB157" s="8">
        <v>10468.575418994415</v>
      </c>
      <c r="EC157" s="1"/>
      <c r="ED157" s="8">
        <v>20707</v>
      </c>
      <c r="EE157" s="8">
        <v>364</v>
      </c>
      <c r="EF157" s="9">
        <v>24154</v>
      </c>
      <c r="EG157" s="11">
        <v>221</v>
      </c>
      <c r="EH157" s="8">
        <v>801</v>
      </c>
      <c r="EI157" s="40">
        <v>93</v>
      </c>
      <c r="EJ157" s="10">
        <v>5.24</v>
      </c>
      <c r="EK157" s="11">
        <v>23.4</v>
      </c>
      <c r="EL157" s="12">
        <v>0.23399999999999999</v>
      </c>
      <c r="EM157" s="8">
        <v>27032.637075718016</v>
      </c>
      <c r="EN157" s="1"/>
      <c r="EO157" s="8">
        <v>78649</v>
      </c>
      <c r="EP157" s="8">
        <v>1139</v>
      </c>
      <c r="EQ157" s="8">
        <v>84691</v>
      </c>
      <c r="ER157" s="8">
        <v>5617</v>
      </c>
      <c r="ES157" s="8">
        <v>6199</v>
      </c>
      <c r="ET157" s="9">
        <v>38</v>
      </c>
      <c r="EU157" s="10">
        <v>1.5</v>
      </c>
      <c r="EV157" s="11">
        <v>15.1</v>
      </c>
      <c r="EW157" s="12">
        <v>0.151</v>
      </c>
      <c r="EX157" s="8">
        <v>92637.220259128386</v>
      </c>
      <c r="EY157" s="1"/>
      <c r="EZ157" s="8">
        <v>347247</v>
      </c>
      <c r="FA157" s="8">
        <v>3970</v>
      </c>
      <c r="FB157" s="8">
        <v>311725</v>
      </c>
      <c r="FC157" s="8">
        <v>26834</v>
      </c>
      <c r="FD157" s="8">
        <v>26856</v>
      </c>
      <c r="FE157" s="9">
        <v>40</v>
      </c>
      <c r="FF157" s="10">
        <v>4.9000000000000004</v>
      </c>
      <c r="FG157" s="11">
        <v>6.9</v>
      </c>
      <c r="FH157" s="12">
        <v>6.9000000000000006E-2</v>
      </c>
      <c r="FI157" s="8">
        <v>372982.81417830288</v>
      </c>
    </row>
    <row r="158" spans="1:165" x14ac:dyDescent="0.25">
      <c r="A158" s="9" t="s">
        <v>246</v>
      </c>
      <c r="B158" s="9" t="s">
        <v>264</v>
      </c>
      <c r="C158" s="27">
        <v>200.08500000000001</v>
      </c>
      <c r="D158" s="27">
        <v>99.52</v>
      </c>
      <c r="E158" s="27">
        <v>4.2329999999999997</v>
      </c>
      <c r="F158" s="27">
        <v>136.34200000000001</v>
      </c>
      <c r="G158" s="27">
        <v>6.4930000000000003</v>
      </c>
      <c r="H158" s="27">
        <v>160.733</v>
      </c>
      <c r="I158" s="27">
        <v>48.784999999999997</v>
      </c>
      <c r="J158" s="10">
        <v>1.3699959807073956</v>
      </c>
      <c r="K158" s="27">
        <v>303.83800000000002</v>
      </c>
      <c r="L158" s="9"/>
      <c r="M158" s="27">
        <v>278.851</v>
      </c>
      <c r="N158" s="27">
        <v>152.15</v>
      </c>
      <c r="O158" s="27">
        <v>26.503</v>
      </c>
      <c r="P158" s="27">
        <v>203.30500000000001</v>
      </c>
      <c r="Q158" s="27">
        <v>1.7529999999999999</v>
      </c>
      <c r="R158" s="27">
        <v>252.446</v>
      </c>
      <c r="S158" s="27">
        <v>70.284999999999997</v>
      </c>
      <c r="T158" s="10">
        <v>1.3362142622412094</v>
      </c>
      <c r="U158" s="27">
        <v>457.50400000000002</v>
      </c>
      <c r="V158" s="9"/>
      <c r="W158" s="27">
        <v>339.79500000000002</v>
      </c>
      <c r="X158" s="27">
        <v>215.03200000000001</v>
      </c>
      <c r="Y158" s="27">
        <v>3.7549999999999999</v>
      </c>
      <c r="Z158" s="27">
        <v>396.95</v>
      </c>
      <c r="AA158" s="27">
        <v>152.636</v>
      </c>
      <c r="AB158" s="27">
        <v>123.306</v>
      </c>
      <c r="AC158" s="27">
        <v>682.673</v>
      </c>
      <c r="AD158" s="27">
        <v>70.817999999999998</v>
      </c>
      <c r="AE158" s="9">
        <v>6996</v>
      </c>
      <c r="AF158" s="10">
        <v>1.4087895385099189</v>
      </c>
      <c r="AG158" s="27">
        <v>615.73699999999997</v>
      </c>
      <c r="AH158" s="9"/>
      <c r="AI158" s="27">
        <v>448.64400000000001</v>
      </c>
      <c r="AJ158" s="27">
        <v>417.72199999999998</v>
      </c>
      <c r="AK158" s="27">
        <v>24.341999999999999</v>
      </c>
      <c r="AL158" s="27">
        <v>430.81099999999998</v>
      </c>
      <c r="AM158" s="27">
        <v>272.99200000000002</v>
      </c>
      <c r="AN158" s="27">
        <v>151.239</v>
      </c>
      <c r="AO158" s="27">
        <v>1145.903</v>
      </c>
      <c r="AP158" s="27">
        <v>194.36600000000001</v>
      </c>
      <c r="AQ158" s="9">
        <v>7540</v>
      </c>
      <c r="AR158" s="10">
        <v>1.5301620560309459</v>
      </c>
      <c r="AS158" s="27">
        <v>872.875</v>
      </c>
      <c r="AT158" s="9"/>
      <c r="AU158" s="27">
        <v>987.45299999999997</v>
      </c>
      <c r="AV158" s="27">
        <v>815.62400000000002</v>
      </c>
      <c r="AW158" s="27">
        <v>3.133</v>
      </c>
      <c r="AX158" s="27">
        <v>753.30600000000004</v>
      </c>
      <c r="AY158" s="27">
        <v>349.452</v>
      </c>
      <c r="AZ158" s="27">
        <v>235.15799999999999</v>
      </c>
      <c r="BA158" s="27">
        <v>2114.2930000000001</v>
      </c>
      <c r="BB158" s="27">
        <v>560.00599999999997</v>
      </c>
      <c r="BC158" s="9">
        <v>8040</v>
      </c>
      <c r="BD158" s="10">
        <v>2.3340086764419721</v>
      </c>
      <c r="BE158" s="27">
        <v>1572.0630000000001</v>
      </c>
      <c r="BF158" s="1"/>
      <c r="BG158" s="8">
        <v>1489.4</v>
      </c>
      <c r="BH158" s="8">
        <v>508.9</v>
      </c>
      <c r="BI158" s="8">
        <v>2839.1</v>
      </c>
      <c r="BJ158" s="8">
        <v>512.6</v>
      </c>
      <c r="BK158" s="9">
        <v>10837</v>
      </c>
      <c r="BL158" s="10">
        <v>1.86</v>
      </c>
      <c r="BM158" s="11">
        <v>43</v>
      </c>
      <c r="BN158" s="12">
        <v>0.43</v>
      </c>
      <c r="BO158" s="8">
        <v>2612.9824561403507</v>
      </c>
      <c r="BP158" s="1"/>
      <c r="BQ158" s="8">
        <v>2198.6999999999998</v>
      </c>
      <c r="BR158" s="8">
        <v>778.2</v>
      </c>
      <c r="BS158" s="8">
        <v>4634.2</v>
      </c>
      <c r="BT158" s="8">
        <v>580.79999999999995</v>
      </c>
      <c r="BU158" s="9">
        <v>11270</v>
      </c>
      <c r="BV158" s="10">
        <v>1.68</v>
      </c>
      <c r="BW158" s="11">
        <v>48.6</v>
      </c>
      <c r="BX158" s="12">
        <v>0.48599999999999999</v>
      </c>
      <c r="BY158" s="8">
        <v>4277.6264591439685</v>
      </c>
      <c r="BZ158" s="1"/>
      <c r="CA158" s="8">
        <v>3918</v>
      </c>
      <c r="CB158" s="8">
        <v>4212.8</v>
      </c>
      <c r="CC158" s="8">
        <v>711.4</v>
      </c>
      <c r="CD158" s="8">
        <v>5800.2</v>
      </c>
      <c r="CE158" s="8">
        <v>576.6</v>
      </c>
      <c r="CF158" s="9">
        <v>11999</v>
      </c>
      <c r="CG158" s="10">
        <v>1.42</v>
      </c>
      <c r="CH158" s="11">
        <v>51.6</v>
      </c>
      <c r="CI158" s="12">
        <v>0.51600000000000001</v>
      </c>
      <c r="CJ158" s="8">
        <v>8095.0413223140495</v>
      </c>
      <c r="CK158" s="1"/>
      <c r="CL158" s="8">
        <v>4275.7</v>
      </c>
      <c r="CM158" s="8">
        <v>6472.8</v>
      </c>
      <c r="CN158" s="8">
        <v>1016.7</v>
      </c>
      <c r="CO158" s="8">
        <v>9671.2000000000007</v>
      </c>
      <c r="CP158" s="8">
        <v>-1975.8</v>
      </c>
      <c r="CQ158" s="9">
        <v>12479</v>
      </c>
      <c r="CR158" s="10">
        <v>1.1599999999999999</v>
      </c>
      <c r="CS158" s="11">
        <v>64.5</v>
      </c>
      <c r="CT158" s="12">
        <v>0.64500000000000002</v>
      </c>
      <c r="CU158" s="8">
        <v>12044.225352112677</v>
      </c>
      <c r="CV158" s="1"/>
      <c r="CW158" s="8">
        <v>8597.2000000000007</v>
      </c>
      <c r="CX158" s="8">
        <v>9623.6</v>
      </c>
      <c r="CY158" s="8">
        <v>1842.6</v>
      </c>
      <c r="CZ158" s="8">
        <v>20859.7</v>
      </c>
      <c r="DA158" s="8">
        <v>1247.3</v>
      </c>
      <c r="DB158" s="9">
        <v>12406</v>
      </c>
      <c r="DC158" s="10">
        <v>1.0900000000000001</v>
      </c>
      <c r="DD158" s="11">
        <v>58.4</v>
      </c>
      <c r="DE158" s="12">
        <v>0.58399999999999996</v>
      </c>
      <c r="DF158" s="8">
        <v>20666.346153846152</v>
      </c>
      <c r="DG158" s="1"/>
      <c r="DH158" s="8">
        <v>23100.1</v>
      </c>
      <c r="DI158" s="8">
        <v>20932.3</v>
      </c>
      <c r="DJ158" s="8">
        <v>4937.8999999999996</v>
      </c>
      <c r="DK158" s="8">
        <v>41644.6</v>
      </c>
      <c r="DL158" s="8">
        <v>6158.8</v>
      </c>
      <c r="DM158" s="9">
        <v>11195</v>
      </c>
      <c r="DN158" s="10">
        <v>1.02</v>
      </c>
      <c r="DO158" s="11">
        <v>46</v>
      </c>
      <c r="DP158" s="12">
        <v>0.46</v>
      </c>
      <c r="DQ158" s="8">
        <v>42777.962962962956</v>
      </c>
      <c r="DR158" s="1"/>
      <c r="DS158" s="8">
        <v>55878.7</v>
      </c>
      <c r="DT158" s="8">
        <v>41900.400000000001</v>
      </c>
      <c r="DU158" s="8">
        <v>13495.5</v>
      </c>
      <c r="DV158" s="8">
        <v>70215.3</v>
      </c>
      <c r="DW158" s="8">
        <v>13369</v>
      </c>
      <c r="DX158" s="9">
        <v>10825</v>
      </c>
      <c r="DY158" s="10">
        <v>1.04</v>
      </c>
      <c r="DZ158" s="11">
        <v>32.9</v>
      </c>
      <c r="EA158" s="12">
        <v>0.32899999999999996</v>
      </c>
      <c r="EB158" s="8">
        <v>83276.751117734719</v>
      </c>
      <c r="EC158" s="1"/>
      <c r="ED158" s="8">
        <v>139147</v>
      </c>
      <c r="EE158" s="8">
        <v>109784</v>
      </c>
      <c r="EF158" s="8">
        <v>47969</v>
      </c>
      <c r="EG158" s="8">
        <v>126784</v>
      </c>
      <c r="EH158" s="8">
        <v>-10388</v>
      </c>
      <c r="EI158" s="40">
        <v>9216</v>
      </c>
      <c r="EJ158" s="10">
        <v>0.87</v>
      </c>
      <c r="EK158" s="11">
        <v>39.700000000000003</v>
      </c>
      <c r="EL158" s="12">
        <v>0.39700000000000002</v>
      </c>
      <c r="EM158" s="8">
        <v>230757.87728026535</v>
      </c>
      <c r="EN158" s="1"/>
      <c r="EO158" s="8">
        <v>619366</v>
      </c>
      <c r="EP158" s="8">
        <v>361908</v>
      </c>
      <c r="EQ158" s="8">
        <v>227517</v>
      </c>
      <c r="ER158" s="8">
        <v>627610</v>
      </c>
      <c r="ES158" s="8">
        <v>305061</v>
      </c>
      <c r="ET158" s="9">
        <v>10177</v>
      </c>
      <c r="EU158" s="10">
        <v>1.1299999999999999</v>
      </c>
      <c r="EV158" s="11">
        <v>38.299999999999997</v>
      </c>
      <c r="EW158" s="12">
        <v>0.38299999999999995</v>
      </c>
      <c r="EX158" s="8">
        <v>1003834.6839546191</v>
      </c>
      <c r="EY158" s="1"/>
      <c r="EZ158" s="8">
        <v>2480707</v>
      </c>
      <c r="FA158" s="8">
        <v>1299838</v>
      </c>
      <c r="FB158" s="8">
        <v>1017793</v>
      </c>
      <c r="FC158" s="8">
        <v>2089234</v>
      </c>
      <c r="FD158" s="8">
        <v>805134</v>
      </c>
      <c r="FE158" s="9">
        <v>10596</v>
      </c>
      <c r="FF158" s="10">
        <v>1.1499999999999999</v>
      </c>
      <c r="FG158" s="11">
        <v>32.200000000000003</v>
      </c>
      <c r="FH158" s="12">
        <v>0.32200000000000001</v>
      </c>
      <c r="FI158" s="8">
        <v>3658859.8820059001</v>
      </c>
    </row>
    <row r="159" spans="1:165" x14ac:dyDescent="0.25">
      <c r="A159" s="9" t="s">
        <v>164</v>
      </c>
      <c r="B159" s="9" t="s">
        <v>268</v>
      </c>
      <c r="C159" s="27">
        <v>31.268999999999998</v>
      </c>
      <c r="D159" s="27">
        <v>12.143000000000001</v>
      </c>
      <c r="E159" s="27">
        <v>0.72799999999999998</v>
      </c>
      <c r="F159" s="27">
        <v>24.11</v>
      </c>
      <c r="G159" s="27">
        <v>0.22800000000000001</v>
      </c>
      <c r="H159" s="27">
        <v>21.202000000000002</v>
      </c>
      <c r="I159" s="27">
        <v>8.8940000000000001</v>
      </c>
      <c r="J159" s="10">
        <v>1.9855060528699662</v>
      </c>
      <c r="K159" s="27">
        <v>44.14</v>
      </c>
      <c r="L159" s="9"/>
      <c r="M159" s="27">
        <v>47.68</v>
      </c>
      <c r="N159" s="27">
        <v>12.172000000000001</v>
      </c>
      <c r="O159" s="27">
        <v>1.7150000000000001</v>
      </c>
      <c r="P159" s="27">
        <v>2.8820000000000001</v>
      </c>
      <c r="Q159" s="27">
        <v>0.88</v>
      </c>
      <c r="R159" s="27">
        <v>31.805</v>
      </c>
      <c r="S159" s="27">
        <v>9.7119999999999997</v>
      </c>
      <c r="T159" s="10">
        <v>0.23677292145908643</v>
      </c>
      <c r="U159" s="27">
        <v>61.567</v>
      </c>
      <c r="V159" s="9"/>
      <c r="W159" s="27">
        <v>55.319000000000003</v>
      </c>
      <c r="X159" s="27">
        <v>48.164000000000001</v>
      </c>
      <c r="Y159" s="27">
        <v>0.21199999999999999</v>
      </c>
      <c r="Z159" s="27">
        <v>38.920999999999999</v>
      </c>
      <c r="AA159" s="27">
        <v>25.67</v>
      </c>
      <c r="AB159" s="27">
        <v>6.3079999999999998</v>
      </c>
      <c r="AC159" s="27">
        <v>68.712000000000003</v>
      </c>
      <c r="AD159" s="27">
        <v>6.4619999999999997</v>
      </c>
      <c r="AE159" s="9">
        <v>1152</v>
      </c>
      <c r="AF159" s="10">
        <v>1.8762758083365796</v>
      </c>
      <c r="AG159" s="27">
        <v>87.296999999999997</v>
      </c>
      <c r="AH159" s="9"/>
      <c r="AI159" s="27">
        <v>63.847000000000001</v>
      </c>
      <c r="AJ159" s="27">
        <v>79.590999999999994</v>
      </c>
      <c r="AK159" s="27">
        <v>0.217</v>
      </c>
      <c r="AL159" s="27">
        <v>48.173999999999999</v>
      </c>
      <c r="AM159" s="27">
        <v>51.363</v>
      </c>
      <c r="AN159" s="27">
        <v>12.772</v>
      </c>
      <c r="AO159" s="27">
        <v>124.20099999999999</v>
      </c>
      <c r="AP159" s="27">
        <v>5.8979999999999997</v>
      </c>
      <c r="AQ159" s="9">
        <v>1322</v>
      </c>
      <c r="AR159" s="10">
        <v>1.5495784903529779</v>
      </c>
      <c r="AS159" s="27">
        <v>127.982</v>
      </c>
      <c r="AT159" s="9"/>
      <c r="AU159" s="27">
        <v>88.741</v>
      </c>
      <c r="AV159" s="27">
        <v>130.12299999999999</v>
      </c>
      <c r="AW159" s="27">
        <v>0.23499999999999999</v>
      </c>
      <c r="AX159" s="27">
        <v>124.48699999999999</v>
      </c>
      <c r="AY159" s="27">
        <v>86.924999999999997</v>
      </c>
      <c r="AZ159" s="27">
        <v>79.179000000000002</v>
      </c>
      <c r="BA159" s="27">
        <v>164.179</v>
      </c>
      <c r="BB159" s="27">
        <v>14.804</v>
      </c>
      <c r="BC159" s="9">
        <v>1330</v>
      </c>
      <c r="BD159" s="10">
        <v>1.4969571469657752</v>
      </c>
      <c r="BE159" s="27">
        <v>254.845</v>
      </c>
      <c r="BF159" s="1"/>
      <c r="BG159" s="8">
        <v>138.4</v>
      </c>
      <c r="BH159" s="8">
        <v>144.6</v>
      </c>
      <c r="BI159" s="8">
        <v>378</v>
      </c>
      <c r="BJ159" s="8">
        <v>20.100000000000001</v>
      </c>
      <c r="BK159" s="9">
        <v>2139</v>
      </c>
      <c r="BL159" s="10">
        <v>1.54</v>
      </c>
      <c r="BM159" s="11">
        <v>72.7</v>
      </c>
      <c r="BN159" s="12">
        <v>0.72699999999999998</v>
      </c>
      <c r="BO159" s="8">
        <v>506.95970695970692</v>
      </c>
      <c r="BP159" s="1"/>
      <c r="BQ159" s="8">
        <v>219.8</v>
      </c>
      <c r="BR159" s="8">
        <v>213.5</v>
      </c>
      <c r="BS159" s="8">
        <v>639.9</v>
      </c>
      <c r="BT159" s="8">
        <v>23.6</v>
      </c>
      <c r="BU159" s="9">
        <v>2020</v>
      </c>
      <c r="BV159" s="9">
        <v>1.78</v>
      </c>
      <c r="BW159" s="10">
        <v>71</v>
      </c>
      <c r="BX159" s="12">
        <v>0.71</v>
      </c>
      <c r="BY159" s="8">
        <v>757.93103448275861</v>
      </c>
      <c r="BZ159" s="1"/>
      <c r="CA159" s="8">
        <v>222.4</v>
      </c>
      <c r="CB159" s="8">
        <v>186.9</v>
      </c>
      <c r="CC159" s="8">
        <v>126.9</v>
      </c>
      <c r="CD159" s="8">
        <v>761.5</v>
      </c>
      <c r="CE159" s="8">
        <v>-168.4</v>
      </c>
      <c r="CF159" s="9">
        <v>1735</v>
      </c>
      <c r="CG159" s="9">
        <v>1.0900000000000001</v>
      </c>
      <c r="CH159" s="10">
        <v>79.5</v>
      </c>
      <c r="CI159" s="12">
        <v>0.79500000000000004</v>
      </c>
      <c r="CJ159" s="8">
        <v>1084.8780487804881</v>
      </c>
      <c r="CK159" s="1"/>
      <c r="CL159" s="8">
        <v>539.79999999999995</v>
      </c>
      <c r="CM159" s="8">
        <v>251.8</v>
      </c>
      <c r="CN159" s="8">
        <v>389.1</v>
      </c>
      <c r="CO159" s="8">
        <v>1673.6</v>
      </c>
      <c r="CP159" s="8">
        <v>123.3</v>
      </c>
      <c r="CQ159" s="9">
        <v>2000</v>
      </c>
      <c r="CR159" s="9">
        <v>1.17</v>
      </c>
      <c r="CS159" s="11">
        <v>69</v>
      </c>
      <c r="CT159" s="12">
        <v>0.69</v>
      </c>
      <c r="CU159" s="8">
        <v>1741.2903225806447</v>
      </c>
      <c r="CV159" s="1"/>
      <c r="CW159" s="8" t="s">
        <v>340</v>
      </c>
      <c r="CX159" s="8" t="s">
        <v>340</v>
      </c>
      <c r="CY159" s="8" t="s">
        <v>340</v>
      </c>
      <c r="CZ159" s="8" t="s">
        <v>340</v>
      </c>
      <c r="DA159" s="8" t="s">
        <v>340</v>
      </c>
      <c r="DB159" s="8" t="s">
        <v>340</v>
      </c>
      <c r="DC159" s="8" t="s">
        <v>340</v>
      </c>
      <c r="DD159" s="8" t="s">
        <v>340</v>
      </c>
      <c r="DE159" s="8" t="s">
        <v>340</v>
      </c>
      <c r="DF159" s="8" t="s">
        <v>340</v>
      </c>
      <c r="DG159" s="1"/>
      <c r="DH159" s="8" t="s">
        <v>340</v>
      </c>
      <c r="DI159" s="8" t="s">
        <v>340</v>
      </c>
      <c r="DJ159" s="8" t="s">
        <v>340</v>
      </c>
      <c r="DK159" s="8" t="s">
        <v>340</v>
      </c>
      <c r="DL159" s="8" t="s">
        <v>340</v>
      </c>
      <c r="DM159" s="8" t="s">
        <v>340</v>
      </c>
      <c r="DN159" s="8" t="s">
        <v>340</v>
      </c>
      <c r="DO159" s="8" t="s">
        <v>340</v>
      </c>
      <c r="DP159" s="12" t="s">
        <v>340</v>
      </c>
      <c r="DQ159" s="8" t="s">
        <v>340</v>
      </c>
      <c r="DR159" s="42"/>
      <c r="DS159" s="8" t="s">
        <v>340</v>
      </c>
      <c r="DT159" s="8" t="s">
        <v>340</v>
      </c>
      <c r="DU159" s="8" t="s">
        <v>340</v>
      </c>
      <c r="DV159" s="8" t="s">
        <v>340</v>
      </c>
      <c r="DW159" s="8" t="s">
        <v>340</v>
      </c>
      <c r="DX159" s="8" t="s">
        <v>340</v>
      </c>
      <c r="DY159" s="8" t="s">
        <v>340</v>
      </c>
      <c r="DZ159" s="8" t="s">
        <v>340</v>
      </c>
      <c r="EA159" s="12" t="s">
        <v>340</v>
      </c>
      <c r="EB159" s="8" t="s">
        <v>340</v>
      </c>
      <c r="EC159" s="1"/>
      <c r="ED159" s="8" t="s">
        <v>340</v>
      </c>
      <c r="EE159" s="8" t="s">
        <v>340</v>
      </c>
      <c r="EF159" s="8" t="s">
        <v>340</v>
      </c>
      <c r="EG159" s="8" t="s">
        <v>340</v>
      </c>
      <c r="EH159" s="8" t="s">
        <v>340</v>
      </c>
      <c r="EI159" s="8" t="s">
        <v>340</v>
      </c>
      <c r="EJ159" s="8" t="s">
        <v>340</v>
      </c>
      <c r="EK159" s="8" t="s">
        <v>340</v>
      </c>
      <c r="EL159" s="8" t="s">
        <v>340</v>
      </c>
      <c r="EM159" s="8" t="s">
        <v>340</v>
      </c>
      <c r="EN159" s="1"/>
      <c r="EO159" s="8" t="s">
        <v>340</v>
      </c>
      <c r="EP159" s="8" t="s">
        <v>340</v>
      </c>
      <c r="EQ159" s="8" t="s">
        <v>340</v>
      </c>
      <c r="ER159" s="8" t="s">
        <v>340</v>
      </c>
      <c r="ES159" s="8" t="s">
        <v>340</v>
      </c>
      <c r="ET159" s="8" t="s">
        <v>340</v>
      </c>
      <c r="EU159" s="8" t="s">
        <v>340</v>
      </c>
      <c r="EV159" s="8" t="s">
        <v>340</v>
      </c>
      <c r="EW159" s="8" t="s">
        <v>340</v>
      </c>
      <c r="EX159" s="8" t="s">
        <v>340</v>
      </c>
      <c r="EY159" s="1"/>
      <c r="EZ159" s="8" t="s">
        <v>340</v>
      </c>
      <c r="FA159" s="8" t="s">
        <v>340</v>
      </c>
      <c r="FB159" s="8" t="s">
        <v>340</v>
      </c>
      <c r="FC159" s="8" t="s">
        <v>340</v>
      </c>
      <c r="FD159" s="8" t="s">
        <v>340</v>
      </c>
      <c r="FE159" s="8" t="s">
        <v>340</v>
      </c>
      <c r="FF159" s="8" t="s">
        <v>340</v>
      </c>
      <c r="FG159" s="8" t="s">
        <v>340</v>
      </c>
      <c r="FH159" s="8" t="s">
        <v>340</v>
      </c>
      <c r="FI159" s="8" t="s">
        <v>340</v>
      </c>
    </row>
    <row r="160" spans="1:165" x14ac:dyDescent="0.25">
      <c r="A160" s="9" t="s">
        <v>72</v>
      </c>
      <c r="B160" s="9" t="s">
        <v>260</v>
      </c>
      <c r="C160" s="27">
        <v>31.527999999999999</v>
      </c>
      <c r="D160" s="27">
        <v>18.626999999999999</v>
      </c>
      <c r="E160" s="27">
        <v>8.2100000000000009</v>
      </c>
      <c r="F160" s="27">
        <v>45.256</v>
      </c>
      <c r="G160" s="27">
        <v>1.0529999999999999</v>
      </c>
      <c r="H160" s="27">
        <v>12.055999999999999</v>
      </c>
      <c r="I160" s="27">
        <v>6.0410000000000004</v>
      </c>
      <c r="J160" s="10">
        <v>2.4295914532667635</v>
      </c>
      <c r="K160" s="27">
        <v>58.365000000000002</v>
      </c>
      <c r="L160" s="9"/>
      <c r="M160" s="27">
        <v>34.682000000000002</v>
      </c>
      <c r="N160" s="27">
        <v>36.398000000000003</v>
      </c>
      <c r="O160" s="27">
        <v>8.798</v>
      </c>
      <c r="P160" s="27">
        <v>57.656999999999996</v>
      </c>
      <c r="Q160" s="27">
        <v>2.9889999999999999</v>
      </c>
      <c r="R160" s="27">
        <v>19.231999999999999</v>
      </c>
      <c r="S160" s="27">
        <v>4.7539999999999996</v>
      </c>
      <c r="T160" s="10">
        <v>1.5840705533271058</v>
      </c>
      <c r="U160" s="27">
        <v>79.878</v>
      </c>
      <c r="V160" s="9"/>
      <c r="W160" s="27">
        <v>36.338000000000001</v>
      </c>
      <c r="X160" s="27">
        <v>52.58</v>
      </c>
      <c r="Y160" s="27">
        <v>2.6080000000000001</v>
      </c>
      <c r="Z160" s="27">
        <v>23.033999999999999</v>
      </c>
      <c r="AA160" s="27">
        <v>35.14</v>
      </c>
      <c r="AB160" s="27">
        <v>6.7439999999999998</v>
      </c>
      <c r="AC160" s="27">
        <v>139.72900000000001</v>
      </c>
      <c r="AD160" s="27">
        <v>3.8780000000000001</v>
      </c>
      <c r="AE160" s="9">
        <v>772</v>
      </c>
      <c r="AF160" s="10">
        <v>1.4963005122367672</v>
      </c>
      <c r="AG160" s="27">
        <v>78.221999999999994</v>
      </c>
      <c r="AH160" s="9"/>
      <c r="AI160" s="27">
        <v>44.496000000000002</v>
      </c>
      <c r="AJ160" s="27">
        <v>68.956999999999994</v>
      </c>
      <c r="AK160" s="27">
        <v>2.234</v>
      </c>
      <c r="AL160" s="27">
        <v>27.123000000000001</v>
      </c>
      <c r="AM160" s="27">
        <v>47.588999999999999</v>
      </c>
      <c r="AN160" s="27">
        <v>6.2290000000000001</v>
      </c>
      <c r="AO160" s="27">
        <v>178.91200000000001</v>
      </c>
      <c r="AP160" s="27">
        <v>10.786</v>
      </c>
      <c r="AQ160" s="9" t="s">
        <v>340</v>
      </c>
      <c r="AR160" s="10">
        <v>1.4490113261467987</v>
      </c>
      <c r="AS160" s="27">
        <v>98.313999999999993</v>
      </c>
      <c r="AT160" s="9"/>
      <c r="AU160" s="27">
        <v>54.052</v>
      </c>
      <c r="AV160" s="27">
        <v>91.84</v>
      </c>
      <c r="AW160" s="27">
        <v>3.4169999999999998</v>
      </c>
      <c r="AX160" s="27">
        <v>44.103000000000002</v>
      </c>
      <c r="AY160" s="27">
        <v>73.144999999999996</v>
      </c>
      <c r="AZ160" s="27">
        <v>12.163</v>
      </c>
      <c r="BA160" s="27">
        <v>214.79499999999999</v>
      </c>
      <c r="BB160" s="27">
        <v>7.8109999999999999</v>
      </c>
      <c r="BC160" s="9">
        <v>2050</v>
      </c>
      <c r="BD160" s="10">
        <v>1.2555882151890081</v>
      </c>
      <c r="BE160" s="27">
        <v>139.36000000000001</v>
      </c>
      <c r="BF160" s="1"/>
      <c r="BG160" s="8">
        <v>79.8</v>
      </c>
      <c r="BH160" s="8">
        <v>41.7</v>
      </c>
      <c r="BI160" s="8">
        <v>324.89999999999998</v>
      </c>
      <c r="BJ160" s="8">
        <v>14.6</v>
      </c>
      <c r="BK160" s="9">
        <v>685</v>
      </c>
      <c r="BL160" s="10">
        <v>1.53</v>
      </c>
      <c r="BM160" s="11">
        <v>53.5</v>
      </c>
      <c r="BN160" s="12">
        <v>0.53500000000000003</v>
      </c>
      <c r="BO160" s="8">
        <v>171.61290322580646</v>
      </c>
      <c r="BP160" s="1"/>
      <c r="BQ160" s="8">
        <v>114</v>
      </c>
      <c r="BR160" s="8">
        <v>80.3</v>
      </c>
      <c r="BS160" s="8">
        <v>482.6</v>
      </c>
      <c r="BT160" s="8">
        <v>10.1</v>
      </c>
      <c r="BU160" s="9">
        <v>676</v>
      </c>
      <c r="BV160" s="10">
        <v>1.33</v>
      </c>
      <c r="BW160" s="11">
        <v>55.2</v>
      </c>
      <c r="BX160" s="12">
        <v>0.55200000000000005</v>
      </c>
      <c r="BY160" s="8">
        <v>254.46428571428575</v>
      </c>
      <c r="BZ160" s="1"/>
      <c r="CA160" s="8">
        <v>177.9</v>
      </c>
      <c r="CB160" s="8">
        <v>117.4</v>
      </c>
      <c r="CC160" s="8">
        <v>28.7</v>
      </c>
      <c r="CD160" s="8">
        <v>594.1</v>
      </c>
      <c r="CE160" s="8">
        <v>5.8</v>
      </c>
      <c r="CF160" s="9">
        <v>782</v>
      </c>
      <c r="CG160" s="10">
        <v>1.24</v>
      </c>
      <c r="CH160" s="11">
        <v>53.4</v>
      </c>
      <c r="CI160" s="12">
        <v>0.53400000000000003</v>
      </c>
      <c r="CJ160" s="8">
        <v>381.75965665236055</v>
      </c>
      <c r="CK160" s="1"/>
      <c r="CL160" s="8">
        <v>266.5</v>
      </c>
      <c r="CM160" s="8">
        <v>194</v>
      </c>
      <c r="CN160" s="8">
        <v>57.2</v>
      </c>
      <c r="CO160" s="8">
        <v>928.5</v>
      </c>
      <c r="CP160" s="8">
        <v>10.1</v>
      </c>
      <c r="CQ160" s="9">
        <v>877</v>
      </c>
      <c r="CR160" s="10">
        <v>1.01</v>
      </c>
      <c r="CS160" s="11">
        <v>63.5</v>
      </c>
      <c r="CT160" s="12">
        <v>0.63500000000000001</v>
      </c>
      <c r="CU160" s="8">
        <v>730.13698630136992</v>
      </c>
      <c r="CV160" s="1"/>
      <c r="CW160" s="8">
        <v>633.29999999999995</v>
      </c>
      <c r="CX160" s="8">
        <v>485.6</v>
      </c>
      <c r="CY160" s="8">
        <v>29.1</v>
      </c>
      <c r="CZ160" s="8">
        <v>3107.4</v>
      </c>
      <c r="DA160" s="8">
        <v>148.9</v>
      </c>
      <c r="DB160" s="9">
        <v>1155</v>
      </c>
      <c r="DC160" s="10">
        <v>1.17</v>
      </c>
      <c r="DD160" s="11">
        <v>68.8</v>
      </c>
      <c r="DE160" s="12">
        <v>0.68799999999999994</v>
      </c>
      <c r="DF160" s="8">
        <v>2029.8076923076917</v>
      </c>
      <c r="DG160" s="1"/>
      <c r="DH160" s="8">
        <v>2744.1</v>
      </c>
      <c r="DI160" s="8">
        <v>2531</v>
      </c>
      <c r="DJ160" s="8">
        <v>95.6</v>
      </c>
      <c r="DK160" s="8">
        <v>4620.1000000000004</v>
      </c>
      <c r="DL160" s="8">
        <v>72.7</v>
      </c>
      <c r="DM160" s="9">
        <v>1100</v>
      </c>
      <c r="DN160" s="10">
        <v>1.58</v>
      </c>
      <c r="DO160" s="11">
        <v>47.9</v>
      </c>
      <c r="DP160" s="12">
        <v>0.47899999999999998</v>
      </c>
      <c r="DQ160" s="8">
        <v>5266.9865642994237</v>
      </c>
      <c r="DR160" s="1"/>
      <c r="DS160" s="8">
        <v>4986.3999999999996</v>
      </c>
      <c r="DT160" s="8">
        <v>4360.8</v>
      </c>
      <c r="DU160" s="8">
        <v>97.8</v>
      </c>
      <c r="DV160" s="8">
        <v>10170.9</v>
      </c>
      <c r="DW160" s="8">
        <v>-603.29999999999995</v>
      </c>
      <c r="DX160" s="8">
        <v>1100</v>
      </c>
      <c r="DY160" s="8">
        <v>1.34</v>
      </c>
      <c r="DZ160" s="8">
        <v>56</v>
      </c>
      <c r="EA160" s="12">
        <v>0.56000000000000005</v>
      </c>
      <c r="EB160" s="8">
        <v>11332.727272727274</v>
      </c>
      <c r="EC160" s="1"/>
      <c r="ED160" s="47" t="s">
        <v>340</v>
      </c>
      <c r="EE160" s="47" t="s">
        <v>340</v>
      </c>
      <c r="EF160" s="47" t="s">
        <v>340</v>
      </c>
      <c r="EG160" s="47" t="s">
        <v>340</v>
      </c>
      <c r="EH160" s="47" t="s">
        <v>340</v>
      </c>
      <c r="EI160" s="47" t="s">
        <v>340</v>
      </c>
      <c r="EJ160" s="47" t="s">
        <v>340</v>
      </c>
      <c r="EK160" s="47" t="s">
        <v>340</v>
      </c>
      <c r="EL160" s="47" t="s">
        <v>340</v>
      </c>
      <c r="EM160" s="47" t="s">
        <v>340</v>
      </c>
      <c r="EN160" s="1"/>
      <c r="EO160" s="8" t="s">
        <v>340</v>
      </c>
      <c r="EP160" s="8" t="s">
        <v>340</v>
      </c>
      <c r="EQ160" s="8" t="s">
        <v>340</v>
      </c>
      <c r="ER160" s="8" t="s">
        <v>340</v>
      </c>
      <c r="ES160" s="8" t="s">
        <v>340</v>
      </c>
      <c r="ET160" s="8" t="s">
        <v>340</v>
      </c>
      <c r="EU160" s="8" t="s">
        <v>340</v>
      </c>
      <c r="EV160" s="8" t="s">
        <v>340</v>
      </c>
      <c r="EW160" s="8" t="s">
        <v>340</v>
      </c>
      <c r="EX160" s="8" t="s">
        <v>340</v>
      </c>
      <c r="EY160" s="1"/>
      <c r="EZ160" s="8" t="s">
        <v>340</v>
      </c>
      <c r="FA160" s="8" t="s">
        <v>340</v>
      </c>
      <c r="FB160" s="8" t="s">
        <v>340</v>
      </c>
      <c r="FC160" s="8" t="s">
        <v>340</v>
      </c>
      <c r="FD160" s="8" t="s">
        <v>340</v>
      </c>
      <c r="FE160" s="8" t="s">
        <v>340</v>
      </c>
      <c r="FF160" s="8" t="s">
        <v>340</v>
      </c>
      <c r="FG160" s="8" t="s">
        <v>340</v>
      </c>
      <c r="FH160" s="8" t="s">
        <v>340</v>
      </c>
      <c r="FI160" s="8" t="s">
        <v>340</v>
      </c>
    </row>
    <row r="161" spans="1:165" x14ac:dyDescent="0.25">
      <c r="A161" s="9" t="s">
        <v>73</v>
      </c>
      <c r="B161" s="9" t="s">
        <v>268</v>
      </c>
      <c r="C161" s="27">
        <v>110.232</v>
      </c>
      <c r="D161" s="27">
        <v>12.353</v>
      </c>
      <c r="E161" s="27">
        <v>0.14099999999999999</v>
      </c>
      <c r="F161" s="27">
        <v>76.64</v>
      </c>
      <c r="G161" s="27">
        <v>0</v>
      </c>
      <c r="H161" s="27">
        <v>49.04</v>
      </c>
      <c r="I161" s="27">
        <v>16.5</v>
      </c>
      <c r="J161" s="10">
        <v>6.204160932566988</v>
      </c>
      <c r="K161" s="27">
        <v>122.726</v>
      </c>
      <c r="L161" s="9"/>
      <c r="M161" s="27">
        <v>143.422</v>
      </c>
      <c r="N161" s="27">
        <v>24.681000000000001</v>
      </c>
      <c r="O161" s="27">
        <v>7.5720000000000001</v>
      </c>
      <c r="P161" s="27">
        <v>99.141999999999996</v>
      </c>
      <c r="Q161" s="27">
        <v>5.2039999999999997</v>
      </c>
      <c r="R161" s="27">
        <v>71.328999999999994</v>
      </c>
      <c r="S161" s="27">
        <v>12.308999999999999</v>
      </c>
      <c r="T161" s="10">
        <v>4.0169361046959198</v>
      </c>
      <c r="U161" s="27">
        <v>175.67500000000001</v>
      </c>
      <c r="V161" s="9"/>
      <c r="W161" s="27">
        <v>135.40199999999999</v>
      </c>
      <c r="X161" s="27">
        <v>105.85</v>
      </c>
      <c r="Y161" s="27">
        <v>2.4540000000000002</v>
      </c>
      <c r="Z161" s="27">
        <v>98.522000000000006</v>
      </c>
      <c r="AA161" s="27">
        <v>33.000999999999998</v>
      </c>
      <c r="AB161" s="27">
        <v>38.423000000000002</v>
      </c>
      <c r="AC161" s="27">
        <v>153.22800000000001</v>
      </c>
      <c r="AD161" s="27">
        <v>9.2490000000000006</v>
      </c>
      <c r="AE161" s="9">
        <v>2700</v>
      </c>
      <c r="AF161" s="10">
        <v>3.2074785612557197</v>
      </c>
      <c r="AG161" s="27">
        <v>206.82599999999999</v>
      </c>
      <c r="AH161" s="9"/>
      <c r="AI161" s="27">
        <v>256.98399999999998</v>
      </c>
      <c r="AJ161" s="27">
        <v>169.62</v>
      </c>
      <c r="AK161" s="27">
        <v>14.303000000000001</v>
      </c>
      <c r="AL161" s="27">
        <v>235.52099999999999</v>
      </c>
      <c r="AM161" s="27">
        <v>67.442999999999998</v>
      </c>
      <c r="AN161" s="27">
        <v>95.016999999999996</v>
      </c>
      <c r="AO161" s="27">
        <v>233.09700000000001</v>
      </c>
      <c r="AP161" s="27">
        <v>2.9740000000000002</v>
      </c>
      <c r="AQ161" s="9">
        <v>2451</v>
      </c>
      <c r="AR161" s="10">
        <v>2.515012677372003</v>
      </c>
      <c r="AS161" s="27">
        <v>419.44400000000002</v>
      </c>
      <c r="AT161" s="9"/>
      <c r="AU161" s="27">
        <v>144.75299999999999</v>
      </c>
      <c r="AV161" s="27">
        <v>257.46800000000002</v>
      </c>
      <c r="AW161" s="27">
        <v>21.364000000000001</v>
      </c>
      <c r="AX161" s="27">
        <v>140.102</v>
      </c>
      <c r="AY161" s="27">
        <v>121.733</v>
      </c>
      <c r="AZ161" s="27">
        <v>152.44800000000001</v>
      </c>
      <c r="BA161" s="27">
        <v>344.858</v>
      </c>
      <c r="BB161" s="27">
        <v>-108.209</v>
      </c>
      <c r="BC161" s="9">
        <v>2400</v>
      </c>
      <c r="BD161" s="10">
        <v>2.1150222207618312</v>
      </c>
      <c r="BE161" s="27">
        <v>418.93400000000003</v>
      </c>
      <c r="BF161" s="1"/>
      <c r="BG161" s="8">
        <v>324.10000000000002</v>
      </c>
      <c r="BH161" s="8">
        <v>187.7</v>
      </c>
      <c r="BI161" s="8">
        <v>436.8</v>
      </c>
      <c r="BJ161" s="8">
        <v>1.3</v>
      </c>
      <c r="BK161" s="9">
        <v>2210</v>
      </c>
      <c r="BL161" s="10">
        <v>2.33</v>
      </c>
      <c r="BM161" s="11">
        <v>44.5</v>
      </c>
      <c r="BN161" s="12">
        <v>0.44500000000000001</v>
      </c>
      <c r="BO161" s="8">
        <v>583.96396396396403</v>
      </c>
      <c r="BP161" s="1"/>
      <c r="BQ161" s="8">
        <v>607.9</v>
      </c>
      <c r="BR161" s="8">
        <v>222.6</v>
      </c>
      <c r="BS161" s="8">
        <v>678.2</v>
      </c>
      <c r="BT161" s="8">
        <v>157.9</v>
      </c>
      <c r="BU161" s="9">
        <v>2120</v>
      </c>
      <c r="BV161" s="10" t="s">
        <v>340</v>
      </c>
      <c r="BW161" s="11">
        <v>19.7</v>
      </c>
      <c r="BX161" s="12">
        <v>0.19699999999999998</v>
      </c>
      <c r="BY161" s="8">
        <v>757.03611457036106</v>
      </c>
      <c r="BZ161" s="1"/>
      <c r="CA161" s="8">
        <v>806.9</v>
      </c>
      <c r="CB161" s="8">
        <v>394.9</v>
      </c>
      <c r="CC161" s="8">
        <v>43</v>
      </c>
      <c r="CD161" s="8">
        <v>1213.9000000000001</v>
      </c>
      <c r="CE161" s="8">
        <v>372.6</v>
      </c>
      <c r="CF161" s="9">
        <v>2075</v>
      </c>
      <c r="CG161" s="10">
        <v>3.36</v>
      </c>
      <c r="CH161" s="11">
        <v>21.5</v>
      </c>
      <c r="CI161" s="12">
        <v>0.215</v>
      </c>
      <c r="CJ161" s="8">
        <v>1027.8980891719746</v>
      </c>
      <c r="CK161" s="1"/>
      <c r="CL161" s="8">
        <v>1076.7</v>
      </c>
      <c r="CM161" s="8">
        <v>857.5</v>
      </c>
      <c r="CN161" s="8">
        <v>97.1</v>
      </c>
      <c r="CO161" s="8">
        <v>1729.6</v>
      </c>
      <c r="CP161" s="8">
        <v>521.29999999999995</v>
      </c>
      <c r="CQ161" s="9">
        <v>2174</v>
      </c>
      <c r="CR161" s="10">
        <v>1.04</v>
      </c>
      <c r="CS161" s="11">
        <v>58.7</v>
      </c>
      <c r="CT161" s="12">
        <v>0.58700000000000008</v>
      </c>
      <c r="CU161" s="8">
        <v>2607.021791767555</v>
      </c>
      <c r="CV161" s="1"/>
      <c r="CW161" s="8">
        <v>1634.4</v>
      </c>
      <c r="CX161" s="8">
        <v>1523.8</v>
      </c>
      <c r="CY161" s="8">
        <v>176.2</v>
      </c>
      <c r="CZ161" s="8">
        <v>3276.5</v>
      </c>
      <c r="DA161" s="8">
        <v>248</v>
      </c>
      <c r="DB161" s="9">
        <v>2747</v>
      </c>
      <c r="DC161" s="10">
        <v>1</v>
      </c>
      <c r="DD161" s="11">
        <v>73.3</v>
      </c>
      <c r="DE161" s="12">
        <v>0.73299999999999998</v>
      </c>
      <c r="DF161" s="8">
        <v>6121.348314606742</v>
      </c>
      <c r="DG161" s="1"/>
      <c r="DH161" s="8">
        <v>3822</v>
      </c>
      <c r="DI161" s="8">
        <v>3279.3</v>
      </c>
      <c r="DJ161" s="8">
        <v>451.3</v>
      </c>
      <c r="DK161" s="8">
        <v>9961.7000000000007</v>
      </c>
      <c r="DL161" s="8">
        <v>1325.2</v>
      </c>
      <c r="DM161" s="9">
        <v>2874</v>
      </c>
      <c r="DN161" s="10">
        <v>1.02</v>
      </c>
      <c r="DO161" s="11">
        <v>74.900000000000006</v>
      </c>
      <c r="DP161" s="12">
        <v>0.74900000000000011</v>
      </c>
      <c r="DQ161" s="8">
        <v>15227.091633466142</v>
      </c>
      <c r="DR161" s="1"/>
      <c r="DS161" s="8">
        <v>8174.7</v>
      </c>
      <c r="DT161" s="8">
        <v>7170.7</v>
      </c>
      <c r="DU161" s="8">
        <v>799.7</v>
      </c>
      <c r="DV161" s="8">
        <v>17935.900000000001</v>
      </c>
      <c r="DW161" s="8">
        <v>2069.5</v>
      </c>
      <c r="DX161" s="9">
        <v>2484</v>
      </c>
      <c r="DY161" s="10">
        <v>1.64</v>
      </c>
      <c r="DZ161" s="11">
        <v>79.400000000000006</v>
      </c>
      <c r="EA161" s="12">
        <v>0.79400000000000004</v>
      </c>
      <c r="EB161" s="8">
        <v>39683.009708737867</v>
      </c>
      <c r="EC161" s="1"/>
      <c r="ED161" s="8">
        <v>22823</v>
      </c>
      <c r="EE161" s="8">
        <v>23864</v>
      </c>
      <c r="EF161" s="8">
        <v>509</v>
      </c>
      <c r="EG161" s="8">
        <v>28259</v>
      </c>
      <c r="EH161" s="8">
        <v>5131</v>
      </c>
      <c r="EI161" s="40">
        <v>1902</v>
      </c>
      <c r="EJ161" s="10">
        <v>1.65</v>
      </c>
      <c r="EK161" s="11">
        <v>75.400000000000006</v>
      </c>
      <c r="EL161" s="12">
        <v>0.754</v>
      </c>
      <c r="EM161" s="8">
        <v>92776.422764227638</v>
      </c>
      <c r="EN161" s="1"/>
      <c r="EO161" s="8">
        <v>86972</v>
      </c>
      <c r="EP161" s="8">
        <v>76389</v>
      </c>
      <c r="EQ161" s="8">
        <v>2693</v>
      </c>
      <c r="ER161" s="8">
        <v>97461</v>
      </c>
      <c r="ES161" s="8">
        <v>26448</v>
      </c>
      <c r="ET161" s="9">
        <v>1722</v>
      </c>
      <c r="EU161" s="10">
        <v>2.13</v>
      </c>
      <c r="EV161" s="11">
        <v>63.7</v>
      </c>
      <c r="EW161" s="12">
        <v>0.63700000000000001</v>
      </c>
      <c r="EX161" s="8">
        <v>239592.28650137741</v>
      </c>
      <c r="EY161" s="1"/>
      <c r="EZ161" s="8">
        <v>351685</v>
      </c>
      <c r="FA161" s="8">
        <v>228683</v>
      </c>
      <c r="FB161" s="8">
        <v>32489</v>
      </c>
      <c r="FC161" s="8">
        <v>313464</v>
      </c>
      <c r="FD161" s="8">
        <v>165590</v>
      </c>
      <c r="FE161" s="9">
        <v>1813</v>
      </c>
      <c r="FF161" s="10">
        <v>1.94</v>
      </c>
      <c r="FG161" s="11">
        <v>61</v>
      </c>
      <c r="FH161" s="12">
        <v>0.61</v>
      </c>
      <c r="FI161" s="8">
        <v>901756.41025641025</v>
      </c>
    </row>
    <row r="162" spans="1:165" x14ac:dyDescent="0.25">
      <c r="A162" s="9" t="s">
        <v>165</v>
      </c>
      <c r="B162" s="9" t="s">
        <v>278</v>
      </c>
      <c r="C162" s="27">
        <v>97.177999999999997</v>
      </c>
      <c r="D162" s="27">
        <v>19.895</v>
      </c>
      <c r="E162" s="27">
        <v>15.481999999999999</v>
      </c>
      <c r="F162" s="27">
        <v>59.432000000000002</v>
      </c>
      <c r="G162" s="27">
        <v>2.92</v>
      </c>
      <c r="H162" s="27">
        <v>74.793999999999997</v>
      </c>
      <c r="I162" s="27">
        <v>14.819000000000001</v>
      </c>
      <c r="J162" s="10">
        <v>2.9872832369942195</v>
      </c>
      <c r="K162" s="27">
        <v>132.55500000000001</v>
      </c>
      <c r="L162" s="9"/>
      <c r="M162" s="27">
        <v>128.76499999999999</v>
      </c>
      <c r="N162" s="27">
        <v>23.754000000000001</v>
      </c>
      <c r="O162" s="27">
        <v>42.792999999999999</v>
      </c>
      <c r="P162" s="27">
        <v>75.504000000000005</v>
      </c>
      <c r="Q162" s="27">
        <v>3.9689999999999999</v>
      </c>
      <c r="R162" s="27">
        <v>115.839</v>
      </c>
      <c r="S162" s="27">
        <v>16.899000000000001</v>
      </c>
      <c r="T162" s="10">
        <v>3.1785804496084871</v>
      </c>
      <c r="U162" s="27">
        <v>195.31200000000001</v>
      </c>
      <c r="V162" s="9"/>
      <c r="W162" s="27">
        <v>133.32300000000001</v>
      </c>
      <c r="X162" s="27">
        <v>95.718000000000004</v>
      </c>
      <c r="Y162" s="27">
        <v>21.352</v>
      </c>
      <c r="Z162" s="27">
        <v>115.15300000000001</v>
      </c>
      <c r="AA162" s="27">
        <v>70.046999999999997</v>
      </c>
      <c r="AB162" s="27">
        <v>28.853000000000002</v>
      </c>
      <c r="AC162" s="27">
        <v>179.405</v>
      </c>
      <c r="AD162" s="27">
        <v>14.519</v>
      </c>
      <c r="AE162" s="9">
        <v>1900</v>
      </c>
      <c r="AF162" s="10">
        <v>1.3664825046040516</v>
      </c>
      <c r="AG162" s="27">
        <v>232.22300000000001</v>
      </c>
      <c r="AH162" s="9"/>
      <c r="AI162" s="27">
        <v>130.678</v>
      </c>
      <c r="AJ162" s="27">
        <v>128.69499999999999</v>
      </c>
      <c r="AK162" s="27">
        <v>23.672999999999998</v>
      </c>
      <c r="AL162" s="27">
        <v>139.619</v>
      </c>
      <c r="AM162" s="27">
        <v>61.308999999999997</v>
      </c>
      <c r="AN162" s="27">
        <v>100</v>
      </c>
      <c r="AO162" s="27">
        <v>250.01900000000001</v>
      </c>
      <c r="AP162" s="27">
        <v>14.532999999999999</v>
      </c>
      <c r="AQ162" s="9">
        <v>2350</v>
      </c>
      <c r="AR162" s="10">
        <v>2.0991208468577209</v>
      </c>
      <c r="AS162" s="27">
        <v>291.98700000000002</v>
      </c>
      <c r="AT162" s="9"/>
      <c r="AU162" s="27">
        <v>171.161</v>
      </c>
      <c r="AV162" s="27">
        <v>146.12299999999999</v>
      </c>
      <c r="AW162" s="27">
        <v>26.096</v>
      </c>
      <c r="AX162" s="27">
        <v>164.99100000000001</v>
      </c>
      <c r="AY162" s="27">
        <v>55.893000000000001</v>
      </c>
      <c r="AZ162" s="27">
        <v>110.15600000000001</v>
      </c>
      <c r="BA162" s="27">
        <v>308.59899999999999</v>
      </c>
      <c r="BB162" s="27">
        <v>16.352</v>
      </c>
      <c r="BC162" s="9">
        <v>800</v>
      </c>
      <c r="BD162" s="10">
        <v>2.6143345320523141</v>
      </c>
      <c r="BE162" s="27">
        <v>337.21</v>
      </c>
      <c r="BF162" s="1"/>
      <c r="BG162" s="8">
        <v>204.7</v>
      </c>
      <c r="BH162" s="8">
        <v>137.4</v>
      </c>
      <c r="BI162" s="8">
        <v>384.3</v>
      </c>
      <c r="BJ162" s="8">
        <v>9.1999999999999993</v>
      </c>
      <c r="BK162" s="9">
        <v>2300</v>
      </c>
      <c r="BL162" s="10">
        <v>2.2000000000000002</v>
      </c>
      <c r="BM162" s="11">
        <v>52.9</v>
      </c>
      <c r="BN162" s="12">
        <v>0.52900000000000003</v>
      </c>
      <c r="BO162" s="8">
        <v>434.60721868365181</v>
      </c>
      <c r="BP162" s="1"/>
      <c r="BQ162" s="8">
        <v>277.10000000000002</v>
      </c>
      <c r="BR162" s="8">
        <v>199.2</v>
      </c>
      <c r="BS162" s="8">
        <v>533.20000000000005</v>
      </c>
      <c r="BT162" s="8">
        <v>4</v>
      </c>
      <c r="BU162" s="9">
        <v>2300</v>
      </c>
      <c r="BV162" s="10">
        <v>1.92</v>
      </c>
      <c r="BW162" s="11">
        <v>53.5</v>
      </c>
      <c r="BX162" s="12">
        <v>0.53500000000000003</v>
      </c>
      <c r="BY162" s="8">
        <v>595.91397849462373</v>
      </c>
      <c r="BZ162" s="1"/>
      <c r="CA162" s="8">
        <v>756.2</v>
      </c>
      <c r="CB162" s="8">
        <v>391.5</v>
      </c>
      <c r="CC162" s="8">
        <v>193.3</v>
      </c>
      <c r="CD162" s="8">
        <v>676.7</v>
      </c>
      <c r="CE162" s="8">
        <v>68.7</v>
      </c>
      <c r="CF162" s="9">
        <v>2300</v>
      </c>
      <c r="CG162" s="10">
        <v>2.16</v>
      </c>
      <c r="CH162" s="11">
        <v>39.6</v>
      </c>
      <c r="CI162" s="12">
        <v>0.39600000000000002</v>
      </c>
      <c r="CJ162" s="8">
        <v>1251.9867549668875</v>
      </c>
      <c r="CK162" s="1"/>
      <c r="CL162" s="8">
        <v>986.7</v>
      </c>
      <c r="CM162" s="8">
        <v>651.29999999999995</v>
      </c>
      <c r="CN162" s="8">
        <v>281.89999999999998</v>
      </c>
      <c r="CO162" s="8">
        <v>1050.2</v>
      </c>
      <c r="CP162" s="8">
        <v>-139.30000000000001</v>
      </c>
      <c r="CQ162" s="9">
        <v>2351</v>
      </c>
      <c r="CR162" s="10">
        <v>1.73</v>
      </c>
      <c r="CS162" s="11">
        <v>44</v>
      </c>
      <c r="CT162" s="12">
        <v>0.44</v>
      </c>
      <c r="CU162" s="8">
        <v>1761.9642857142856</v>
      </c>
      <c r="CV162" s="1"/>
      <c r="CW162" s="8">
        <v>1464.4</v>
      </c>
      <c r="CX162" s="8">
        <v>1076.5999999999999</v>
      </c>
      <c r="CY162" s="8">
        <v>415.6</v>
      </c>
      <c r="CZ162" s="8">
        <v>2470.3000000000002</v>
      </c>
      <c r="DA162" s="8">
        <v>-27.1</v>
      </c>
      <c r="DB162" s="9">
        <v>2500</v>
      </c>
      <c r="DC162" s="10">
        <v>1.23</v>
      </c>
      <c r="DD162" s="11">
        <v>53.7</v>
      </c>
      <c r="DE162" s="12">
        <v>0.53700000000000003</v>
      </c>
      <c r="DF162" s="8">
        <v>3162.8509719222466</v>
      </c>
      <c r="DG162" s="1"/>
      <c r="DH162" s="8">
        <v>2860.7</v>
      </c>
      <c r="DI162" s="8">
        <v>2910.9</v>
      </c>
      <c r="DJ162" s="8">
        <v>794.7</v>
      </c>
      <c r="DK162" s="8">
        <v>4823</v>
      </c>
      <c r="DL162" s="8">
        <v>22.1</v>
      </c>
      <c r="DM162" s="9">
        <v>2000</v>
      </c>
      <c r="DN162" s="10">
        <v>0.8</v>
      </c>
      <c r="DO162" s="11">
        <v>53.9</v>
      </c>
      <c r="DP162" s="12">
        <v>0.53900000000000003</v>
      </c>
      <c r="DQ162" s="8">
        <v>6205.4229934924078</v>
      </c>
      <c r="DR162" s="1"/>
      <c r="DS162" s="8">
        <v>5806.7</v>
      </c>
      <c r="DT162" s="8">
        <v>5975.7</v>
      </c>
      <c r="DU162" s="8">
        <v>1496.9</v>
      </c>
      <c r="DV162" s="8">
        <v>8776.2999999999993</v>
      </c>
      <c r="DW162" s="8">
        <v>135.80000000000001</v>
      </c>
      <c r="DX162" s="9">
        <v>2152</v>
      </c>
      <c r="DY162" s="10">
        <v>0.97</v>
      </c>
      <c r="DZ162" s="11">
        <v>56.2</v>
      </c>
      <c r="EA162" s="12">
        <v>0.56200000000000006</v>
      </c>
      <c r="EB162" s="8">
        <v>13257.30593607306</v>
      </c>
      <c r="EC162" s="1"/>
      <c r="ED162" s="8">
        <v>14375</v>
      </c>
      <c r="EE162" s="8">
        <v>15242</v>
      </c>
      <c r="EF162" s="8">
        <v>3564</v>
      </c>
      <c r="EG162" s="8">
        <v>20458</v>
      </c>
      <c r="EH162" s="8">
        <v>1111</v>
      </c>
      <c r="EI162" s="40">
        <v>1900</v>
      </c>
      <c r="EJ162" s="10">
        <v>0.92</v>
      </c>
      <c r="EK162" s="11">
        <v>57</v>
      </c>
      <c r="EL162" s="12">
        <v>0.56999999999999995</v>
      </c>
      <c r="EM162" s="8">
        <v>33430.232558139534</v>
      </c>
      <c r="EN162" s="1"/>
      <c r="EO162" s="8">
        <v>53651</v>
      </c>
      <c r="EP162" s="8">
        <v>43001</v>
      </c>
      <c r="EQ162" s="8">
        <v>13896</v>
      </c>
      <c r="ER162" s="8">
        <v>65192</v>
      </c>
      <c r="ES162" s="8">
        <v>8456</v>
      </c>
      <c r="ET162" s="9">
        <v>1884</v>
      </c>
      <c r="EU162" s="10">
        <v>1.31</v>
      </c>
      <c r="EV162" s="11">
        <v>44.2</v>
      </c>
      <c r="EW162" s="12">
        <v>0.442</v>
      </c>
      <c r="EX162" s="8">
        <v>96148.745519713251</v>
      </c>
      <c r="EY162" s="1"/>
      <c r="EZ162" s="8">
        <v>471314</v>
      </c>
      <c r="FA162" s="8">
        <v>401952</v>
      </c>
      <c r="FB162" s="8">
        <v>100942</v>
      </c>
      <c r="FC162" s="8">
        <v>246887</v>
      </c>
      <c r="FD162" s="8">
        <v>21507</v>
      </c>
      <c r="FE162" s="9">
        <v>2074</v>
      </c>
      <c r="FF162" s="10">
        <v>0.94</v>
      </c>
      <c r="FG162" s="11">
        <v>23.4</v>
      </c>
      <c r="FH162" s="12">
        <v>0.23399999999999999</v>
      </c>
      <c r="FI162" s="8">
        <v>615292.42819843336</v>
      </c>
    </row>
    <row r="163" spans="1:165" x14ac:dyDescent="0.25">
      <c r="A163" s="9" t="s">
        <v>166</v>
      </c>
      <c r="B163" s="9" t="s">
        <v>302</v>
      </c>
      <c r="C163" s="27">
        <v>275.57600000000002</v>
      </c>
      <c r="D163" s="27">
        <v>37.805999999999997</v>
      </c>
      <c r="E163" s="27">
        <v>5.6790000000000003</v>
      </c>
      <c r="F163" s="27">
        <v>168.476</v>
      </c>
      <c r="G163" s="27">
        <v>2.109</v>
      </c>
      <c r="H163" s="27">
        <v>150.58500000000001</v>
      </c>
      <c r="I163" s="27">
        <v>73.341999999999999</v>
      </c>
      <c r="J163" s="10">
        <v>4.4563296831190815</v>
      </c>
      <c r="K163" s="27">
        <v>319.06099999999998</v>
      </c>
      <c r="L163" s="9"/>
      <c r="M163" s="27">
        <v>362.22199999999998</v>
      </c>
      <c r="N163" s="27">
        <v>72.225999999999999</v>
      </c>
      <c r="O163" s="27">
        <v>129.01599999999999</v>
      </c>
      <c r="P163" s="27">
        <v>264.86200000000002</v>
      </c>
      <c r="Q163" s="27">
        <v>36.267000000000003</v>
      </c>
      <c r="R163" s="27">
        <v>262.33499999999998</v>
      </c>
      <c r="S163" s="27">
        <v>70.388999999999996</v>
      </c>
      <c r="T163" s="10">
        <v>3.6671281809874561</v>
      </c>
      <c r="U163" s="27">
        <v>563.46400000000006</v>
      </c>
      <c r="V163" s="9"/>
      <c r="W163" s="27">
        <v>416.20400000000001</v>
      </c>
      <c r="X163" s="27">
        <v>345.62299999999999</v>
      </c>
      <c r="Y163" s="27">
        <v>59.536000000000001</v>
      </c>
      <c r="Z163" s="27">
        <v>280.286</v>
      </c>
      <c r="AA163" s="27">
        <v>129.85300000000001</v>
      </c>
      <c r="AB163" s="27">
        <v>139.38800000000001</v>
      </c>
      <c r="AC163" s="27">
        <v>220.76900000000001</v>
      </c>
      <c r="AD163" s="27">
        <v>70.03</v>
      </c>
      <c r="AE163" s="9">
        <v>13055</v>
      </c>
      <c r="AF163" s="10">
        <v>2.6616481713938067</v>
      </c>
      <c r="AG163" s="27">
        <v>685.44500000000005</v>
      </c>
      <c r="AH163" s="9"/>
      <c r="AI163" s="27">
        <v>528.99199999999996</v>
      </c>
      <c r="AJ163" s="27">
        <v>596.37900000000002</v>
      </c>
      <c r="AK163" s="27">
        <v>38.933999999999997</v>
      </c>
      <c r="AL163" s="27">
        <v>285.66300000000001</v>
      </c>
      <c r="AM163" s="27">
        <v>128.964</v>
      </c>
      <c r="AN163" s="27">
        <v>263.02</v>
      </c>
      <c r="AO163" s="27">
        <v>687.14800000000002</v>
      </c>
      <c r="AP163" s="27">
        <v>148.654</v>
      </c>
      <c r="AQ163" s="9">
        <v>13356</v>
      </c>
      <c r="AR163" s="10">
        <v>4.6243835488973666</v>
      </c>
      <c r="AS163" s="27">
        <v>920.976</v>
      </c>
      <c r="AT163" s="9"/>
      <c r="AU163" s="27">
        <v>847.56200000000001</v>
      </c>
      <c r="AV163" s="27">
        <v>979.38499999999999</v>
      </c>
      <c r="AW163" s="27">
        <v>88.272000000000006</v>
      </c>
      <c r="AX163" s="27">
        <v>494.19400000000002</v>
      </c>
      <c r="AY163" s="27">
        <v>253.852</v>
      </c>
      <c r="AZ163" s="27">
        <v>460.43700000000001</v>
      </c>
      <c r="BA163" s="27">
        <v>1415.73</v>
      </c>
      <c r="BB163" s="27">
        <v>207.40700000000001</v>
      </c>
      <c r="BC163" s="9">
        <v>12438</v>
      </c>
      <c r="BD163" s="10">
        <v>3.8580944802483335</v>
      </c>
      <c r="BE163" s="27">
        <v>1561.8510000000001</v>
      </c>
      <c r="BF163" s="1"/>
      <c r="BG163" s="8">
        <v>1030.8</v>
      </c>
      <c r="BH163" s="8">
        <v>435.5</v>
      </c>
      <c r="BI163" s="8">
        <v>2420.8000000000002</v>
      </c>
      <c r="BJ163" s="8">
        <v>216.2</v>
      </c>
      <c r="BK163" s="9">
        <v>15456</v>
      </c>
      <c r="BL163" s="10">
        <v>3.48</v>
      </c>
      <c r="BM163" s="11">
        <v>55</v>
      </c>
      <c r="BN163" s="12">
        <v>0.55000000000000004</v>
      </c>
      <c r="BO163" s="8">
        <v>2290.666666666667</v>
      </c>
      <c r="BP163" s="1"/>
      <c r="BQ163" s="8">
        <v>1721</v>
      </c>
      <c r="BR163" s="8">
        <v>658.7</v>
      </c>
      <c r="BS163" s="8">
        <v>4016.3</v>
      </c>
      <c r="BT163" s="8">
        <v>355.8</v>
      </c>
      <c r="BU163" s="9">
        <v>15600</v>
      </c>
      <c r="BV163" s="10">
        <v>3.18</v>
      </c>
      <c r="BW163" s="11">
        <v>52.9</v>
      </c>
      <c r="BX163" s="12">
        <v>0.52900000000000003</v>
      </c>
      <c r="BY163" s="8">
        <v>3653.9278131634824</v>
      </c>
      <c r="BZ163" s="1"/>
      <c r="CA163" s="8">
        <v>2338.4</v>
      </c>
      <c r="CB163" s="8">
        <v>996.9</v>
      </c>
      <c r="CC163" s="8">
        <v>674.5</v>
      </c>
      <c r="CD163" s="8">
        <v>5574.8</v>
      </c>
      <c r="CE163" s="8">
        <v>369.6</v>
      </c>
      <c r="CF163" s="9">
        <v>14360</v>
      </c>
      <c r="CG163" s="10">
        <v>3.07</v>
      </c>
      <c r="CH163" s="11">
        <v>56.9</v>
      </c>
      <c r="CI163" s="12">
        <v>0.56899999999999995</v>
      </c>
      <c r="CJ163" s="8">
        <v>5425.5220417633409</v>
      </c>
      <c r="CK163" s="1"/>
      <c r="CL163" s="8">
        <v>4486.8999999999996</v>
      </c>
      <c r="CM163" s="8">
        <v>1649.3</v>
      </c>
      <c r="CN163" s="8">
        <v>1695.3</v>
      </c>
      <c r="CO163" s="8">
        <v>10218.5</v>
      </c>
      <c r="CP163" s="8">
        <v>1250.9000000000001</v>
      </c>
      <c r="CQ163" s="9">
        <v>16166</v>
      </c>
      <c r="CR163" s="10">
        <v>2.52</v>
      </c>
      <c r="CS163" s="11">
        <v>55.6</v>
      </c>
      <c r="CT163" s="12">
        <v>0.55600000000000005</v>
      </c>
      <c r="CU163" s="8">
        <v>10105.630630630631</v>
      </c>
      <c r="CV163" s="1"/>
      <c r="CW163" s="8">
        <v>8735.9</v>
      </c>
      <c r="CX163" s="8">
        <v>2138.6999999999998</v>
      </c>
      <c r="CY163" s="8">
        <v>3684.6</v>
      </c>
      <c r="CZ163" s="8">
        <v>21627.5</v>
      </c>
      <c r="DA163" s="8">
        <v>3177.5</v>
      </c>
      <c r="DB163" s="9">
        <v>15695</v>
      </c>
      <c r="DC163" s="10">
        <v>2.2400000000000002</v>
      </c>
      <c r="DD163" s="11">
        <v>49.5</v>
      </c>
      <c r="DE163" s="12">
        <v>0.495</v>
      </c>
      <c r="DF163" s="8">
        <v>17298.811881188118</v>
      </c>
      <c r="DG163" s="1"/>
      <c r="DH163" s="8">
        <v>24699.200000000001</v>
      </c>
      <c r="DI163" s="8">
        <v>4518.2</v>
      </c>
      <c r="DJ163" s="8">
        <v>9685</v>
      </c>
      <c r="DK163" s="8">
        <v>54109.3</v>
      </c>
      <c r="DL163" s="8">
        <v>10904.4</v>
      </c>
      <c r="DM163" s="9">
        <v>20611</v>
      </c>
      <c r="DN163" s="10">
        <v>1.64</v>
      </c>
      <c r="DO163" s="11">
        <v>49.9</v>
      </c>
      <c r="DP163" s="12">
        <v>0.499</v>
      </c>
      <c r="DQ163" s="8">
        <v>49299.800399201595</v>
      </c>
      <c r="DR163" s="1"/>
      <c r="DS163" s="8">
        <v>100533.2</v>
      </c>
      <c r="DT163" s="8">
        <v>45697.5</v>
      </c>
      <c r="DU163" s="8">
        <v>41350.300000000003</v>
      </c>
      <c r="DV163" s="8">
        <v>117286.2</v>
      </c>
      <c r="DW163" s="8">
        <v>19023.5</v>
      </c>
      <c r="DX163" s="9">
        <v>20515</v>
      </c>
      <c r="DY163" s="10">
        <v>1.92</v>
      </c>
      <c r="DZ163" s="11">
        <v>39.4</v>
      </c>
      <c r="EA163" s="12">
        <v>0.39399999999999996</v>
      </c>
      <c r="EB163" s="8">
        <v>165896.36963696367</v>
      </c>
      <c r="EC163" s="1"/>
      <c r="ED163" s="8">
        <v>376295</v>
      </c>
      <c r="EE163" s="8">
        <v>99235</v>
      </c>
      <c r="EF163" s="8">
        <v>264783</v>
      </c>
      <c r="EG163" s="8">
        <v>279234</v>
      </c>
      <c r="EH163" s="8">
        <v>37914</v>
      </c>
      <c r="EI163" s="40">
        <v>18904</v>
      </c>
      <c r="EJ163" s="10">
        <v>1.33</v>
      </c>
      <c r="EK163" s="11">
        <v>39.1</v>
      </c>
      <c r="EL163" s="12">
        <v>0.39100000000000001</v>
      </c>
      <c r="EM163" s="8">
        <v>617889.98357963876</v>
      </c>
      <c r="EN163" s="1"/>
      <c r="EO163" s="8">
        <v>1445742</v>
      </c>
      <c r="EP163" s="8">
        <v>364308</v>
      </c>
      <c r="EQ163" s="8">
        <v>1041783</v>
      </c>
      <c r="ER163" s="8">
        <v>735137</v>
      </c>
      <c r="ES163" s="8">
        <v>155986</v>
      </c>
      <c r="ET163" s="9">
        <v>19591</v>
      </c>
      <c r="EU163" s="10">
        <v>1.81</v>
      </c>
      <c r="EV163" s="11">
        <v>35.5</v>
      </c>
      <c r="EW163" s="12">
        <v>0.35499999999999998</v>
      </c>
      <c r="EX163" s="8">
        <v>2241460.4651162792</v>
      </c>
      <c r="EY163" s="1"/>
      <c r="EZ163" s="8">
        <v>6093141</v>
      </c>
      <c r="FA163" s="8">
        <v>1217553</v>
      </c>
      <c r="FB163" s="8">
        <v>4335047</v>
      </c>
      <c r="FC163" s="8">
        <v>5378943</v>
      </c>
      <c r="FD163" s="8">
        <v>811365</v>
      </c>
      <c r="FE163" s="9">
        <v>31454</v>
      </c>
      <c r="FF163" s="10">
        <v>1.85</v>
      </c>
      <c r="FG163" s="11">
        <v>41.2</v>
      </c>
      <c r="FH163" s="12">
        <v>0.41200000000000003</v>
      </c>
      <c r="FI163" s="8">
        <v>10362484.693877552</v>
      </c>
    </row>
    <row r="164" spans="1:165" x14ac:dyDescent="0.25">
      <c r="A164" s="9" t="s">
        <v>74</v>
      </c>
      <c r="B164" s="9" t="s">
        <v>312</v>
      </c>
      <c r="C164" s="27">
        <v>199.27</v>
      </c>
      <c r="D164" s="27">
        <v>245.79400000000001</v>
      </c>
      <c r="E164" s="27">
        <v>84.506</v>
      </c>
      <c r="F164" s="27">
        <v>313.81400000000002</v>
      </c>
      <c r="G164" s="27">
        <v>81</v>
      </c>
      <c r="H164" s="27">
        <v>140.85599999999999</v>
      </c>
      <c r="I164" s="27">
        <v>34.844000000000001</v>
      </c>
      <c r="J164" s="10">
        <v>1.2767358031522331</v>
      </c>
      <c r="K164" s="27">
        <v>529.57000000000005</v>
      </c>
      <c r="L164" s="9"/>
      <c r="M164" s="27">
        <v>240.119</v>
      </c>
      <c r="N164" s="27">
        <v>333.52300000000002</v>
      </c>
      <c r="O164" s="27">
        <v>136.221</v>
      </c>
      <c r="P164" s="27">
        <v>429.86599999999999</v>
      </c>
      <c r="Q164" s="27">
        <v>92.977999999999994</v>
      </c>
      <c r="R164" s="27">
        <v>187.01900000000001</v>
      </c>
      <c r="S164" s="27">
        <v>44.817999999999998</v>
      </c>
      <c r="T164" s="10">
        <v>1.2888646360221034</v>
      </c>
      <c r="U164" s="27">
        <v>709.86300000000006</v>
      </c>
      <c r="V164" s="9"/>
      <c r="W164" s="27">
        <v>291.25299999999999</v>
      </c>
      <c r="X164" s="27">
        <v>549.15300000000002</v>
      </c>
      <c r="Y164" s="27">
        <v>93.233000000000004</v>
      </c>
      <c r="Z164" s="27">
        <v>205.92500000000001</v>
      </c>
      <c r="AA164" s="27">
        <v>408.2</v>
      </c>
      <c r="AB164" s="27">
        <v>148.858</v>
      </c>
      <c r="AC164" s="27">
        <v>1239.5</v>
      </c>
      <c r="AD164" s="27">
        <v>45.212000000000003</v>
      </c>
      <c r="AE164" s="9">
        <v>8400</v>
      </c>
      <c r="AF164" s="10">
        <v>1.3453037726604606</v>
      </c>
      <c r="AG164" s="27">
        <v>848.31100000000004</v>
      </c>
      <c r="AH164" s="9"/>
      <c r="AI164" s="27">
        <v>350.20400000000001</v>
      </c>
      <c r="AJ164" s="27">
        <v>822.93600000000004</v>
      </c>
      <c r="AK164" s="27">
        <v>134.44800000000001</v>
      </c>
      <c r="AL164" s="27">
        <v>236.011</v>
      </c>
      <c r="AM164" s="27">
        <v>616.32000000000005</v>
      </c>
      <c r="AN164" s="27">
        <v>226.87100000000001</v>
      </c>
      <c r="AO164" s="27">
        <v>1850.653</v>
      </c>
      <c r="AP164" s="27">
        <v>71.808000000000007</v>
      </c>
      <c r="AQ164" s="9">
        <v>9050</v>
      </c>
      <c r="AR164" s="10">
        <v>1.3352414330218068</v>
      </c>
      <c r="AS164" s="27">
        <v>1193.395</v>
      </c>
      <c r="AT164" s="9"/>
      <c r="AU164" s="27">
        <v>517.57500000000005</v>
      </c>
      <c r="AV164" s="27">
        <v>1192.204</v>
      </c>
      <c r="AW164" s="27">
        <v>186.321</v>
      </c>
      <c r="AX164" s="27">
        <v>343.90600000000001</v>
      </c>
      <c r="AY164" s="27">
        <v>906.255</v>
      </c>
      <c r="AZ164" s="27">
        <v>298.601</v>
      </c>
      <c r="BA164" s="27">
        <v>3016.7829999999999</v>
      </c>
      <c r="BB164" s="27">
        <v>158.63300000000001</v>
      </c>
      <c r="BC164" s="9">
        <v>10700</v>
      </c>
      <c r="BD164" s="10">
        <v>1.3155281901892955</v>
      </c>
      <c r="BE164" s="27">
        <v>1722.431</v>
      </c>
      <c r="BF164" s="1"/>
      <c r="BG164" s="8">
        <v>765.4</v>
      </c>
      <c r="BH164" s="8">
        <v>387</v>
      </c>
      <c r="BI164" s="8">
        <v>5223.5</v>
      </c>
      <c r="BJ164" s="8">
        <v>225.8</v>
      </c>
      <c r="BK164" s="9">
        <v>12078</v>
      </c>
      <c r="BL164" s="10">
        <v>1.3</v>
      </c>
      <c r="BM164" s="11">
        <v>74.7</v>
      </c>
      <c r="BN164" s="12">
        <v>0.747</v>
      </c>
      <c r="BO164" s="8">
        <v>3025.296442687747</v>
      </c>
      <c r="BP164" s="1"/>
      <c r="BQ164" s="8">
        <v>1529.6</v>
      </c>
      <c r="BR164" s="8">
        <v>787.5</v>
      </c>
      <c r="BS164" s="8">
        <v>7811.9</v>
      </c>
      <c r="BT164" s="8">
        <v>461.1</v>
      </c>
      <c r="BU164" s="9">
        <v>13000</v>
      </c>
      <c r="BV164" s="10">
        <v>1.29</v>
      </c>
      <c r="BW164" s="11">
        <v>66.900000000000006</v>
      </c>
      <c r="BX164" s="12">
        <v>0.66900000000000004</v>
      </c>
      <c r="BY164" s="8">
        <v>4621.1480362537768</v>
      </c>
      <c r="BZ164" s="1"/>
      <c r="CA164" s="8">
        <v>2619.9</v>
      </c>
      <c r="CB164" s="8">
        <v>1091.7</v>
      </c>
      <c r="CC164" s="8">
        <v>269.60000000000002</v>
      </c>
      <c r="CD164" s="8">
        <v>8863</v>
      </c>
      <c r="CE164" s="8">
        <v>606.20000000000005</v>
      </c>
      <c r="CF164" s="9">
        <v>12536</v>
      </c>
      <c r="CG164" s="10">
        <v>1.26</v>
      </c>
      <c r="CH164" s="11">
        <v>62.9</v>
      </c>
      <c r="CI164" s="12">
        <v>0.629</v>
      </c>
      <c r="CJ164" s="8">
        <v>7061.7250673854451</v>
      </c>
      <c r="CK164" s="1"/>
      <c r="CL164" s="8">
        <v>4113.8999999999996</v>
      </c>
      <c r="CM164" s="8">
        <v>1956.9</v>
      </c>
      <c r="CN164" s="8">
        <v>586.6</v>
      </c>
      <c r="CO164" s="8">
        <v>15323.6</v>
      </c>
      <c r="CP164" s="8">
        <v>643</v>
      </c>
      <c r="CQ164" s="9">
        <v>13144</v>
      </c>
      <c r="CR164" s="10">
        <v>1.21</v>
      </c>
      <c r="CS164" s="11">
        <v>63.3</v>
      </c>
      <c r="CT164" s="12">
        <v>0.63300000000000001</v>
      </c>
      <c r="CU164" s="8">
        <v>11209.536784741143</v>
      </c>
      <c r="CV164" s="1"/>
      <c r="CW164" s="8">
        <v>6814</v>
      </c>
      <c r="CX164" s="8">
        <v>4216.1000000000004</v>
      </c>
      <c r="CY164" s="8">
        <v>1062.3</v>
      </c>
      <c r="CZ164" s="8">
        <v>29862</v>
      </c>
      <c r="DA164" s="8">
        <v>1365.3</v>
      </c>
      <c r="DB164" s="9">
        <v>14500</v>
      </c>
      <c r="DC164" s="10">
        <v>1.1299999999999999</v>
      </c>
      <c r="DD164" s="11">
        <v>72.400000000000006</v>
      </c>
      <c r="DE164" s="12">
        <v>0.72400000000000009</v>
      </c>
      <c r="DF164" s="8">
        <v>24688.405797101455</v>
      </c>
      <c r="DG164" s="1"/>
      <c r="DH164" s="8">
        <v>14450</v>
      </c>
      <c r="DI164" s="8">
        <v>11208.8</v>
      </c>
      <c r="DJ164" s="8">
        <v>2966.1</v>
      </c>
      <c r="DK164" s="8">
        <v>65038.9</v>
      </c>
      <c r="DL164" s="8">
        <v>739.2</v>
      </c>
      <c r="DM164" s="9">
        <v>21191</v>
      </c>
      <c r="DN164" s="10">
        <v>0.98</v>
      </c>
      <c r="DO164" s="11">
        <v>70.599999999999994</v>
      </c>
      <c r="DP164" s="12">
        <v>0.70599999999999996</v>
      </c>
      <c r="DQ164" s="8">
        <v>49149.65986394557</v>
      </c>
      <c r="DR164" s="43"/>
      <c r="DS164" s="8">
        <v>33992</v>
      </c>
      <c r="DT164" s="8">
        <v>22751.8</v>
      </c>
      <c r="DU164" s="8">
        <v>8973.7000000000007</v>
      </c>
      <c r="DV164" s="8">
        <v>127669.9</v>
      </c>
      <c r="DW164" s="8">
        <v>5297.4</v>
      </c>
      <c r="DX164" s="9">
        <v>22276</v>
      </c>
      <c r="DY164" s="10">
        <v>1.03</v>
      </c>
      <c r="DZ164" s="11">
        <v>65</v>
      </c>
      <c r="EA164" s="12">
        <v>0.65</v>
      </c>
      <c r="EB164" s="8">
        <v>97120</v>
      </c>
      <c r="EC164" s="1"/>
      <c r="ED164" s="8">
        <v>94120</v>
      </c>
      <c r="EE164" s="8">
        <v>58444</v>
      </c>
      <c r="EF164" s="8">
        <v>25804</v>
      </c>
      <c r="EG164" s="8">
        <v>280965</v>
      </c>
      <c r="EH164" s="8">
        <v>4976</v>
      </c>
      <c r="EI164" s="40">
        <v>19000</v>
      </c>
      <c r="EJ164" s="10">
        <v>1.31</v>
      </c>
      <c r="EK164" s="11">
        <v>50.6</v>
      </c>
      <c r="EL164" s="12">
        <v>0.50600000000000001</v>
      </c>
      <c r="EM164" s="8">
        <v>190526.31578947368</v>
      </c>
      <c r="EN164" s="1"/>
      <c r="EO164" s="8">
        <v>285847</v>
      </c>
      <c r="EP164" s="8">
        <v>165793</v>
      </c>
      <c r="EQ164" s="8">
        <v>92888</v>
      </c>
      <c r="ER164" s="8">
        <v>603820</v>
      </c>
      <c r="ES164" s="8">
        <v>14756</v>
      </c>
      <c r="ET164" s="9">
        <v>19000</v>
      </c>
      <c r="EU164" s="10">
        <v>1.24</v>
      </c>
      <c r="EV164" s="11">
        <v>60.7</v>
      </c>
      <c r="EW164" s="12">
        <v>0.60699999999999998</v>
      </c>
      <c r="EX164" s="8">
        <v>727346.05597964372</v>
      </c>
      <c r="EY164" s="1"/>
      <c r="EZ164" s="8">
        <v>1067047</v>
      </c>
      <c r="FA164" s="8">
        <v>426064</v>
      </c>
      <c r="FB164" s="8">
        <v>635276</v>
      </c>
      <c r="FC164" s="8">
        <v>1667559</v>
      </c>
      <c r="FD164" s="8">
        <v>190879</v>
      </c>
      <c r="FE164" s="9">
        <v>1895</v>
      </c>
      <c r="FF164" s="10">
        <v>3.15</v>
      </c>
      <c r="FG164" s="11">
        <v>34.9</v>
      </c>
      <c r="FH164" s="12">
        <v>0.34899999999999998</v>
      </c>
      <c r="FI164" s="8">
        <v>1639089.0937019968</v>
      </c>
    </row>
    <row r="165" spans="1:165" x14ac:dyDescent="0.25">
      <c r="A165" s="9" t="s">
        <v>167</v>
      </c>
      <c r="B165" s="9" t="s">
        <v>266</v>
      </c>
      <c r="C165" s="27">
        <v>47.868000000000002</v>
      </c>
      <c r="D165" s="27">
        <v>20.292000000000002</v>
      </c>
      <c r="E165" s="27">
        <v>20.266999999999999</v>
      </c>
      <c r="F165" s="27">
        <v>50.697000000000003</v>
      </c>
      <c r="G165" s="27">
        <v>0</v>
      </c>
      <c r="H165" s="27">
        <v>40.405000000000001</v>
      </c>
      <c r="I165" s="27">
        <v>12.132999999999999</v>
      </c>
      <c r="J165" s="10">
        <v>2.4983737433471318</v>
      </c>
      <c r="K165" s="27">
        <v>88.427000000000007</v>
      </c>
      <c r="L165" s="9"/>
      <c r="M165" s="27">
        <v>77.727999999999994</v>
      </c>
      <c r="N165" s="27">
        <v>35.415999999999997</v>
      </c>
      <c r="O165" s="27">
        <v>28.312999999999999</v>
      </c>
      <c r="P165" s="27">
        <v>80.501000000000005</v>
      </c>
      <c r="Q165" s="27">
        <v>1.538</v>
      </c>
      <c r="R165" s="27">
        <v>59.417999999999999</v>
      </c>
      <c r="S165" s="27">
        <v>17.215</v>
      </c>
      <c r="T165" s="10">
        <v>2.2730121978766658</v>
      </c>
      <c r="U165" s="27">
        <v>141.45699999999999</v>
      </c>
      <c r="V165" s="9"/>
      <c r="W165" s="27">
        <v>87.007000000000005</v>
      </c>
      <c r="X165" s="27">
        <v>99.866</v>
      </c>
      <c r="Y165" s="27">
        <v>1.976</v>
      </c>
      <c r="Z165" s="27">
        <v>76.399000000000001</v>
      </c>
      <c r="AA165" s="27">
        <v>47.746000000000002</v>
      </c>
      <c r="AB165" s="27">
        <v>43.488</v>
      </c>
      <c r="AC165" s="27">
        <v>109.7</v>
      </c>
      <c r="AD165" s="27">
        <v>14.433</v>
      </c>
      <c r="AE165" s="9">
        <v>3741</v>
      </c>
      <c r="AF165" s="10">
        <v>2.091609768357559</v>
      </c>
      <c r="AG165" s="27">
        <v>178.24100000000001</v>
      </c>
      <c r="AH165" s="9"/>
      <c r="AI165" s="27">
        <v>104.71899999999999</v>
      </c>
      <c r="AJ165" s="27">
        <v>158.898</v>
      </c>
      <c r="AK165" s="27">
        <v>0.88100000000000001</v>
      </c>
      <c r="AL165" s="27">
        <v>90.176000000000002</v>
      </c>
      <c r="AM165" s="27">
        <v>60.744</v>
      </c>
      <c r="AN165" s="27">
        <v>84.492000000000004</v>
      </c>
      <c r="AO165" s="27">
        <v>190.52699999999999</v>
      </c>
      <c r="AP165" s="27">
        <v>16.187999999999999</v>
      </c>
      <c r="AQ165" s="9">
        <v>3981</v>
      </c>
      <c r="AR165" s="10">
        <v>2.6158632951402607</v>
      </c>
      <c r="AS165" s="27">
        <v>249.95500000000001</v>
      </c>
      <c r="AT165" s="9"/>
      <c r="AU165" s="27">
        <v>109.879</v>
      </c>
      <c r="AV165" s="27">
        <v>194.47399999999999</v>
      </c>
      <c r="AW165" s="27">
        <v>1.8180000000000001</v>
      </c>
      <c r="AX165" s="27">
        <v>108.598</v>
      </c>
      <c r="AY165" s="27">
        <v>84.918000000000006</v>
      </c>
      <c r="AZ165" s="27">
        <v>110.093</v>
      </c>
      <c r="BA165" s="27">
        <v>274.39299999999997</v>
      </c>
      <c r="BB165" s="27">
        <v>10.045999999999999</v>
      </c>
      <c r="BC165" s="9">
        <v>3515</v>
      </c>
      <c r="BD165" s="10">
        <v>2.2901387220612826</v>
      </c>
      <c r="BE165" s="27">
        <v>304.89</v>
      </c>
      <c r="BF165" s="1"/>
      <c r="BG165" s="8">
        <v>139.19999999999999</v>
      </c>
      <c r="BH165" s="8">
        <v>112.7</v>
      </c>
      <c r="BI165" s="8">
        <v>364.5</v>
      </c>
      <c r="BJ165" s="8">
        <v>10.199999999999999</v>
      </c>
      <c r="BK165" s="9">
        <v>3939</v>
      </c>
      <c r="BL165" s="10">
        <v>1.96</v>
      </c>
      <c r="BM165" s="11">
        <v>64.400000000000006</v>
      </c>
      <c r="BN165" s="12">
        <v>0.64400000000000002</v>
      </c>
      <c r="BO165" s="8">
        <v>391.01123595505618</v>
      </c>
      <c r="BP165" s="1"/>
      <c r="BQ165" s="8">
        <v>187.6</v>
      </c>
      <c r="BR165" s="8">
        <v>136</v>
      </c>
      <c r="BS165" s="8">
        <v>573.5</v>
      </c>
      <c r="BT165" s="8">
        <v>30.7</v>
      </c>
      <c r="BU165" s="9">
        <v>3932</v>
      </c>
      <c r="BV165" s="10">
        <v>1.9</v>
      </c>
      <c r="BW165" s="11">
        <v>65.099999999999994</v>
      </c>
      <c r="BX165" s="12">
        <v>0.65099999999999991</v>
      </c>
      <c r="BY165" s="8">
        <v>537.53581661891099</v>
      </c>
      <c r="BZ165" s="1"/>
      <c r="CA165" s="8">
        <v>416.5</v>
      </c>
      <c r="CB165" s="8">
        <v>257.39999999999998</v>
      </c>
      <c r="CC165" s="8">
        <v>28.8</v>
      </c>
      <c r="CD165" s="8">
        <v>838.4</v>
      </c>
      <c r="CE165" s="8">
        <v>84.5</v>
      </c>
      <c r="CF165" s="9">
        <v>4061</v>
      </c>
      <c r="CG165" s="10">
        <v>2.5099999999999998</v>
      </c>
      <c r="CH165" s="11">
        <v>48.1</v>
      </c>
      <c r="CI165" s="12">
        <v>0.48100000000000004</v>
      </c>
      <c r="CJ165" s="8">
        <v>802.50481695568419</v>
      </c>
      <c r="CK165" s="1"/>
      <c r="CL165" s="8">
        <v>772.3</v>
      </c>
      <c r="CM165" s="8">
        <v>343.7</v>
      </c>
      <c r="CN165" s="8">
        <v>197.2</v>
      </c>
      <c r="CO165" s="8">
        <v>1162.7</v>
      </c>
      <c r="CP165" s="8">
        <v>121.8</v>
      </c>
      <c r="CQ165" s="9">
        <v>4199</v>
      </c>
      <c r="CR165" s="10">
        <v>2.0099999999999998</v>
      </c>
      <c r="CS165" s="11">
        <v>45.4</v>
      </c>
      <c r="CT165" s="12">
        <v>0.45399999999999996</v>
      </c>
      <c r="CU165" s="8">
        <v>1414.4688644688642</v>
      </c>
      <c r="CV165" s="1"/>
      <c r="CW165" s="8">
        <v>1422.1</v>
      </c>
      <c r="CX165" s="8">
        <v>576.4</v>
      </c>
      <c r="CY165" s="8">
        <v>550.79999999999995</v>
      </c>
      <c r="CZ165" s="8">
        <v>2075.4</v>
      </c>
      <c r="DA165" s="8">
        <v>295</v>
      </c>
      <c r="DB165" s="9">
        <v>4068</v>
      </c>
      <c r="DC165" s="10">
        <v>1.91</v>
      </c>
      <c r="DD165" s="11">
        <v>48.1</v>
      </c>
      <c r="DE165" s="12">
        <v>0.48100000000000004</v>
      </c>
      <c r="DF165" s="8">
        <v>2740.0770712909443</v>
      </c>
      <c r="DG165" s="1"/>
      <c r="DH165" s="8">
        <v>2883.7</v>
      </c>
      <c r="DI165" s="8">
        <v>967.2</v>
      </c>
      <c r="DJ165" s="8">
        <v>662.9</v>
      </c>
      <c r="DK165" s="8">
        <v>4146.3999999999996</v>
      </c>
      <c r="DL165" s="8">
        <v>572.1</v>
      </c>
      <c r="DM165" s="9">
        <v>3506</v>
      </c>
      <c r="DN165" s="10">
        <v>2.04</v>
      </c>
      <c r="DO165" s="11">
        <v>42.1</v>
      </c>
      <c r="DP165" s="12">
        <v>0.42100000000000004</v>
      </c>
      <c r="DQ165" s="8">
        <v>4980.4835924006911</v>
      </c>
      <c r="DR165" s="1"/>
      <c r="DS165" s="8">
        <v>6013</v>
      </c>
      <c r="DT165" s="8">
        <v>1633.6</v>
      </c>
      <c r="DU165" s="8">
        <v>1714.1</v>
      </c>
      <c r="DV165" s="8">
        <v>6642.2</v>
      </c>
      <c r="DW165" s="8">
        <v>831.7</v>
      </c>
      <c r="DX165" s="9">
        <v>2700</v>
      </c>
      <c r="DY165" s="10">
        <v>2.15</v>
      </c>
      <c r="DZ165" s="11">
        <v>35.799999999999997</v>
      </c>
      <c r="EA165" s="12">
        <v>0.35799999999999998</v>
      </c>
      <c r="EB165" s="8">
        <v>9366.0436137071647</v>
      </c>
      <c r="EC165" s="1"/>
      <c r="ED165" s="8">
        <v>15473</v>
      </c>
      <c r="EE165" s="8">
        <v>4233</v>
      </c>
      <c r="EF165" s="8">
        <v>6935</v>
      </c>
      <c r="EG165" s="8">
        <v>15203</v>
      </c>
      <c r="EH165" s="8">
        <v>2264</v>
      </c>
      <c r="EI165" s="40">
        <v>3159</v>
      </c>
      <c r="EJ165" s="10">
        <v>1.96</v>
      </c>
      <c r="EK165" s="11">
        <v>29.5</v>
      </c>
      <c r="EL165" s="12">
        <v>0.29499999999999998</v>
      </c>
      <c r="EM165" s="8">
        <v>21947.517730496453</v>
      </c>
      <c r="EN165" s="1"/>
      <c r="EO165" s="8">
        <v>49990</v>
      </c>
      <c r="EP165" s="8">
        <v>13953</v>
      </c>
      <c r="EQ165" s="8">
        <v>18976</v>
      </c>
      <c r="ER165" s="8">
        <v>46178</v>
      </c>
      <c r="ES165" s="8">
        <v>6468</v>
      </c>
      <c r="ET165" s="9">
        <v>3636</v>
      </c>
      <c r="EU165" s="10">
        <v>1.83</v>
      </c>
      <c r="EV165" s="11">
        <v>30.5</v>
      </c>
      <c r="EW165" s="12">
        <v>0.30499999999999999</v>
      </c>
      <c r="EX165" s="8">
        <v>71928.057553956824</v>
      </c>
      <c r="EY165" s="1"/>
      <c r="EZ165" s="8">
        <v>331900</v>
      </c>
      <c r="FA165" s="8">
        <v>171260</v>
      </c>
      <c r="FB165" s="8">
        <v>96966</v>
      </c>
      <c r="FC165" s="8">
        <v>195285</v>
      </c>
      <c r="FD165" s="8">
        <v>34605</v>
      </c>
      <c r="FE165" s="9">
        <v>4229</v>
      </c>
      <c r="FF165" s="10">
        <v>1.34</v>
      </c>
      <c r="FG165" s="11">
        <v>24.9</v>
      </c>
      <c r="FH165" s="12">
        <v>0.249</v>
      </c>
      <c r="FI165" s="8">
        <v>441944.07456724369</v>
      </c>
    </row>
    <row r="166" spans="1:165" x14ac:dyDescent="0.25">
      <c r="A166" s="9" t="s">
        <v>168</v>
      </c>
      <c r="B166" s="9" t="s">
        <v>266</v>
      </c>
      <c r="C166" s="27">
        <v>92.287000000000006</v>
      </c>
      <c r="D166" s="27">
        <v>18.36</v>
      </c>
      <c r="E166" s="27">
        <v>1.7030000000000001</v>
      </c>
      <c r="F166" s="27">
        <v>76.483000000000004</v>
      </c>
      <c r="G166" s="27">
        <v>0</v>
      </c>
      <c r="H166" s="27">
        <v>35.866999999999997</v>
      </c>
      <c r="I166" s="27">
        <v>27.135999999999999</v>
      </c>
      <c r="J166" s="10">
        <v>4.1657407407407403</v>
      </c>
      <c r="K166" s="27">
        <v>112.35</v>
      </c>
      <c r="L166" s="9"/>
      <c r="M166" s="27">
        <v>107.807</v>
      </c>
      <c r="N166" s="27">
        <v>29.032</v>
      </c>
      <c r="O166" s="27">
        <v>10.172000000000001</v>
      </c>
      <c r="P166" s="27">
        <v>89.289000000000001</v>
      </c>
      <c r="Q166" s="27">
        <v>4.4480000000000004</v>
      </c>
      <c r="R166" s="27">
        <v>53.274000000000001</v>
      </c>
      <c r="S166" s="27">
        <v>35.741999999999997</v>
      </c>
      <c r="T166" s="10">
        <v>3.075537338109672</v>
      </c>
      <c r="U166" s="27">
        <v>147.011</v>
      </c>
      <c r="V166" s="9"/>
      <c r="W166" s="27">
        <v>168.10400000000001</v>
      </c>
      <c r="X166" s="27">
        <v>142.12299999999999</v>
      </c>
      <c r="Y166" s="27">
        <v>11.276999999999999</v>
      </c>
      <c r="Z166" s="27">
        <v>105.928</v>
      </c>
      <c r="AA166" s="27">
        <v>55.082999999999998</v>
      </c>
      <c r="AB166" s="27">
        <v>36.140999999999998</v>
      </c>
      <c r="AC166" s="27">
        <v>323.99400000000003</v>
      </c>
      <c r="AD166" s="27">
        <v>52.768999999999998</v>
      </c>
      <c r="AE166" s="9">
        <v>2392</v>
      </c>
      <c r="AF166" s="10">
        <v>2.580160848174573</v>
      </c>
      <c r="AG166" s="27">
        <v>259.32799999999997</v>
      </c>
      <c r="AH166" s="9"/>
      <c r="AI166" s="27">
        <v>235.93199999999999</v>
      </c>
      <c r="AJ166" s="27">
        <v>231.62200000000001</v>
      </c>
      <c r="AK166" s="27">
        <v>1.0129999999999999</v>
      </c>
      <c r="AL166" s="27">
        <v>129.09399999999999</v>
      </c>
      <c r="AM166" s="27">
        <v>104.937</v>
      </c>
      <c r="AN166" s="27">
        <v>20.86</v>
      </c>
      <c r="AO166" s="27">
        <v>476.37900000000002</v>
      </c>
      <c r="AP166" s="27">
        <v>77.527000000000001</v>
      </c>
      <c r="AQ166" s="9">
        <v>2564</v>
      </c>
      <c r="AR166" s="10">
        <v>2.207248158418861</v>
      </c>
      <c r="AS166" s="27">
        <v>361.72899999999998</v>
      </c>
      <c r="AT166" s="9"/>
      <c r="AU166" s="27">
        <v>368.02100000000002</v>
      </c>
      <c r="AV166" s="27">
        <v>336.238</v>
      </c>
      <c r="AW166" s="27">
        <v>0</v>
      </c>
      <c r="AX166" s="27">
        <v>160.56299999999999</v>
      </c>
      <c r="AY166" s="27">
        <v>90.567999999999998</v>
      </c>
      <c r="AZ166" s="27">
        <v>38.212000000000003</v>
      </c>
      <c r="BA166" s="27">
        <v>677.92100000000005</v>
      </c>
      <c r="BB166" s="27">
        <v>159.709</v>
      </c>
      <c r="BC166" s="9">
        <v>2610</v>
      </c>
      <c r="BD166" s="10">
        <v>3.7125474781379735</v>
      </c>
      <c r="BE166" s="27">
        <v>496.80099999999999</v>
      </c>
      <c r="BF166" s="1"/>
      <c r="BG166" s="8">
        <v>523.6</v>
      </c>
      <c r="BH166" s="8">
        <v>244.8</v>
      </c>
      <c r="BI166" s="8">
        <v>805.9</v>
      </c>
      <c r="BJ166" s="8">
        <v>172.1</v>
      </c>
      <c r="BK166" s="9">
        <v>2666</v>
      </c>
      <c r="BL166" s="10">
        <v>2.44</v>
      </c>
      <c r="BM166" s="11">
        <v>31.1</v>
      </c>
      <c r="BN166" s="12">
        <v>0.311</v>
      </c>
      <c r="BO166" s="8">
        <v>759.94194484760521</v>
      </c>
      <c r="BP166" s="1"/>
      <c r="BQ166" s="8">
        <v>836.7</v>
      </c>
      <c r="BR166" s="8">
        <v>249.9</v>
      </c>
      <c r="BS166" s="8">
        <v>999.7</v>
      </c>
      <c r="BT166" s="8">
        <v>239</v>
      </c>
      <c r="BU166" s="9">
        <v>2700</v>
      </c>
      <c r="BV166" s="10">
        <v>3.1</v>
      </c>
      <c r="BW166" s="11">
        <v>26.2</v>
      </c>
      <c r="BX166" s="12">
        <v>0.26200000000000001</v>
      </c>
      <c r="BY166" s="8">
        <v>1133.739837398374</v>
      </c>
      <c r="BZ166" s="1"/>
      <c r="CA166" s="8">
        <v>1327.9</v>
      </c>
      <c r="CB166" s="8">
        <v>761.7</v>
      </c>
      <c r="CC166" s="8">
        <v>97.7</v>
      </c>
      <c r="CD166" s="8">
        <v>1467.8</v>
      </c>
      <c r="CE166" s="8">
        <v>239.2</v>
      </c>
      <c r="CF166" s="9">
        <v>2704</v>
      </c>
      <c r="CG166" s="10">
        <v>2.37</v>
      </c>
      <c r="CH166" s="11">
        <v>27.8</v>
      </c>
      <c r="CI166" s="12">
        <v>0.27800000000000002</v>
      </c>
      <c r="CJ166" s="8">
        <v>1839.1966759002771</v>
      </c>
      <c r="CK166" s="1"/>
      <c r="CL166" s="8">
        <v>1934.1</v>
      </c>
      <c r="CM166" s="8">
        <v>1205.5</v>
      </c>
      <c r="CN166" s="8">
        <v>150.5</v>
      </c>
      <c r="CO166" s="8">
        <v>2045.6</v>
      </c>
      <c r="CP166" s="8">
        <v>68.7</v>
      </c>
      <c r="CQ166" s="9">
        <v>2894</v>
      </c>
      <c r="CR166" s="10">
        <v>1.72</v>
      </c>
      <c r="CS166" s="11">
        <v>30.7</v>
      </c>
      <c r="CT166" s="12">
        <v>0.307</v>
      </c>
      <c r="CU166" s="8">
        <v>2790.9090909090905</v>
      </c>
      <c r="CV166" s="1"/>
      <c r="CW166" s="8">
        <v>3082.2</v>
      </c>
      <c r="CX166" s="8">
        <v>1745.9</v>
      </c>
      <c r="CY166" s="8">
        <v>334.4</v>
      </c>
      <c r="CZ166" s="8">
        <v>4919</v>
      </c>
      <c r="DA166" s="8">
        <v>386.2</v>
      </c>
      <c r="DB166" s="9">
        <v>3000</v>
      </c>
      <c r="DC166" s="10">
        <v>1.49</v>
      </c>
      <c r="DD166" s="11">
        <v>46.2</v>
      </c>
      <c r="DE166" s="12">
        <v>0.46200000000000002</v>
      </c>
      <c r="DF166" s="8">
        <v>5728.9962825278808</v>
      </c>
      <c r="DG166" s="1"/>
      <c r="DH166" s="8">
        <v>6599.7</v>
      </c>
      <c r="DI166" s="8">
        <v>2970.2</v>
      </c>
      <c r="DJ166" s="8">
        <v>482.6</v>
      </c>
      <c r="DK166" s="8">
        <v>11622</v>
      </c>
      <c r="DL166" s="8">
        <v>1321.4</v>
      </c>
      <c r="DM166" s="9">
        <v>5000</v>
      </c>
      <c r="DN166" s="10">
        <v>2.0099999999999998</v>
      </c>
      <c r="DO166" s="11">
        <v>41.8</v>
      </c>
      <c r="DP166" s="12">
        <v>0.41799999999999998</v>
      </c>
      <c r="DQ166" s="8">
        <v>11339.690721649482</v>
      </c>
      <c r="DR166" s="1"/>
      <c r="DS166" s="8">
        <v>14261.2</v>
      </c>
      <c r="DT166" s="8">
        <v>5101.3999999999996</v>
      </c>
      <c r="DU166" s="8">
        <v>867.2</v>
      </c>
      <c r="DV166" s="8">
        <v>18075.900000000001</v>
      </c>
      <c r="DW166" s="8">
        <v>1506.4</v>
      </c>
      <c r="DX166" s="9">
        <v>4000</v>
      </c>
      <c r="DY166" s="10">
        <v>2.41</v>
      </c>
      <c r="DZ166" s="11">
        <v>32.6</v>
      </c>
      <c r="EA166" s="12">
        <v>0.32600000000000001</v>
      </c>
      <c r="EB166" s="8">
        <v>21159.050445103861</v>
      </c>
      <c r="EC166" s="1"/>
      <c r="ED166" s="8">
        <v>30781</v>
      </c>
      <c r="EE166" s="8">
        <v>10708</v>
      </c>
      <c r="EF166" s="8">
        <v>2309</v>
      </c>
      <c r="EG166" s="8">
        <v>23174</v>
      </c>
      <c r="EH166" s="8">
        <v>-4115</v>
      </c>
      <c r="EI166" s="40">
        <v>2000</v>
      </c>
      <c r="EJ166" s="10">
        <v>2.48</v>
      </c>
      <c r="EK166" s="11">
        <v>32.5</v>
      </c>
      <c r="EL166" s="12">
        <v>0.32500000000000001</v>
      </c>
      <c r="EM166" s="8">
        <v>45601.481481481482</v>
      </c>
      <c r="EN166" s="1"/>
      <c r="EO166" s="8">
        <v>97224</v>
      </c>
      <c r="EP166" s="8">
        <v>31759</v>
      </c>
      <c r="EQ166" s="8">
        <v>8006</v>
      </c>
      <c r="ER166" s="8">
        <v>88067</v>
      </c>
      <c r="ES166" s="8">
        <v>-273</v>
      </c>
      <c r="ET166" s="9">
        <v>2200</v>
      </c>
      <c r="EU166" s="10">
        <v>2.4700000000000002</v>
      </c>
      <c r="EV166" s="11">
        <v>30.7</v>
      </c>
      <c r="EW166" s="12">
        <v>0.307</v>
      </c>
      <c r="EX166" s="8">
        <v>140294.37229437227</v>
      </c>
      <c r="EY166" s="1"/>
      <c r="EZ166" s="8">
        <v>333797</v>
      </c>
      <c r="FA166" s="8">
        <v>74940</v>
      </c>
      <c r="FB166" s="8">
        <v>62187</v>
      </c>
      <c r="FC166" s="8">
        <v>327531</v>
      </c>
      <c r="FD166" s="8">
        <v>36267</v>
      </c>
      <c r="FE166" s="9">
        <v>1628</v>
      </c>
      <c r="FF166" s="10">
        <v>2.1</v>
      </c>
      <c r="FG166" s="11">
        <v>33.700000000000003</v>
      </c>
      <c r="FH166" s="12">
        <v>0.33700000000000002</v>
      </c>
      <c r="FI166" s="8">
        <v>503464.55505279033</v>
      </c>
    </row>
    <row r="167" spans="1:165" x14ac:dyDescent="0.25">
      <c r="A167" s="9" t="s">
        <v>169</v>
      </c>
      <c r="B167" s="9" t="s">
        <v>266</v>
      </c>
      <c r="C167" s="27">
        <v>33.670999999999999</v>
      </c>
      <c r="D167" s="27">
        <v>21.803999999999998</v>
      </c>
      <c r="E167" s="27">
        <v>7.6319999999999997</v>
      </c>
      <c r="F167" s="27">
        <v>24.266999999999999</v>
      </c>
      <c r="G167" s="27">
        <v>0</v>
      </c>
      <c r="H167" s="27">
        <v>41.076000000000001</v>
      </c>
      <c r="I167" s="27">
        <v>15.513999999999999</v>
      </c>
      <c r="J167" s="10">
        <v>1.1129609246009906</v>
      </c>
      <c r="K167" s="27">
        <v>63.106999999999999</v>
      </c>
      <c r="L167" s="9"/>
      <c r="M167" s="27">
        <v>52.978999999999999</v>
      </c>
      <c r="N167" s="27">
        <v>15.202999999999999</v>
      </c>
      <c r="O167" s="27">
        <v>19.2</v>
      </c>
      <c r="P167" s="27">
        <v>22.963000000000001</v>
      </c>
      <c r="Q167" s="27">
        <v>5.2999999999999999E-2</v>
      </c>
      <c r="R167" s="27">
        <v>64.366</v>
      </c>
      <c r="S167" s="27">
        <v>15.856999999999999</v>
      </c>
      <c r="T167" s="10">
        <v>1.5104255738998882</v>
      </c>
      <c r="U167" s="27">
        <v>87.382000000000005</v>
      </c>
      <c r="V167" s="9"/>
      <c r="W167" s="27">
        <v>80.376000000000005</v>
      </c>
      <c r="X167" s="27">
        <v>45.646000000000001</v>
      </c>
      <c r="Y167" s="27">
        <v>8.6020000000000003</v>
      </c>
      <c r="Z167" s="27">
        <v>73.915999999999997</v>
      </c>
      <c r="AA167" s="27">
        <v>27.797999999999998</v>
      </c>
      <c r="AB167" s="27">
        <v>19.989999999999998</v>
      </c>
      <c r="AC167" s="27">
        <v>102.79300000000001</v>
      </c>
      <c r="AD167" s="27">
        <v>33.548999999999999</v>
      </c>
      <c r="AE167" s="9">
        <v>255</v>
      </c>
      <c r="AF167" s="10">
        <v>1.6420605798978343</v>
      </c>
      <c r="AG167" s="27">
        <v>128.16399999999999</v>
      </c>
      <c r="AH167" s="9"/>
      <c r="AI167" s="27">
        <v>114.878</v>
      </c>
      <c r="AJ167" s="27">
        <v>44.170999999999999</v>
      </c>
      <c r="AK167" s="27">
        <v>14.224</v>
      </c>
      <c r="AL167" s="27">
        <v>107.434</v>
      </c>
      <c r="AM167" s="27">
        <v>25.084</v>
      </c>
      <c r="AN167" s="27">
        <v>25.867000000000001</v>
      </c>
      <c r="AO167" s="27">
        <v>208.71799999999999</v>
      </c>
      <c r="AP167" s="27">
        <v>53.042999999999999</v>
      </c>
      <c r="AQ167" s="9">
        <v>248</v>
      </c>
      <c r="AR167" s="10">
        <v>1.7609232977196618</v>
      </c>
      <c r="AS167" s="27">
        <v>165.82900000000001</v>
      </c>
      <c r="AT167" s="9"/>
      <c r="AU167" s="27">
        <v>151.90199999999999</v>
      </c>
      <c r="AV167" s="27">
        <v>61.777000000000001</v>
      </c>
      <c r="AW167" s="27">
        <v>11.023</v>
      </c>
      <c r="AX167" s="27">
        <v>162.27699999999999</v>
      </c>
      <c r="AY167" s="27">
        <v>43.427999999999997</v>
      </c>
      <c r="AZ167" s="27">
        <v>39.747</v>
      </c>
      <c r="BA167" s="27">
        <v>201.32499999999999</v>
      </c>
      <c r="BB167" s="27">
        <v>40.683999999999997</v>
      </c>
      <c r="BC167" s="9">
        <v>260</v>
      </c>
      <c r="BD167" s="10">
        <v>1.4225154278345769</v>
      </c>
      <c r="BE167" s="27">
        <v>235.077</v>
      </c>
      <c r="BF167" s="1"/>
      <c r="BG167" s="8">
        <v>196.2</v>
      </c>
      <c r="BH167" s="8">
        <v>13.1</v>
      </c>
      <c r="BI167" s="8">
        <v>265.5</v>
      </c>
      <c r="BJ167" s="8">
        <v>62.4</v>
      </c>
      <c r="BK167" s="9">
        <v>222</v>
      </c>
      <c r="BL167" s="10">
        <v>1.71</v>
      </c>
      <c r="BM167" s="11">
        <v>58.6</v>
      </c>
      <c r="BN167" s="12">
        <v>0.58599999999999997</v>
      </c>
      <c r="BO167" s="8">
        <v>473.91304347826082</v>
      </c>
      <c r="BP167" s="1"/>
      <c r="BQ167" s="8">
        <v>254</v>
      </c>
      <c r="BR167" s="8">
        <v>21.6</v>
      </c>
      <c r="BS167" s="8">
        <v>340</v>
      </c>
      <c r="BT167" s="8">
        <v>81.400000000000006</v>
      </c>
      <c r="BU167" s="9">
        <v>220</v>
      </c>
      <c r="BV167" s="10">
        <v>1.38</v>
      </c>
      <c r="BW167" s="11">
        <v>60</v>
      </c>
      <c r="BX167" s="12">
        <v>0.6</v>
      </c>
      <c r="BY167" s="8">
        <v>635</v>
      </c>
      <c r="BZ167" s="1"/>
      <c r="CA167" s="8">
        <v>637.1</v>
      </c>
      <c r="CB167" s="8">
        <v>55.6</v>
      </c>
      <c r="CC167" s="8">
        <v>795.3</v>
      </c>
      <c r="CD167" s="8">
        <v>329.1</v>
      </c>
      <c r="CE167" s="8">
        <v>237.3</v>
      </c>
      <c r="CF167" s="9">
        <v>171</v>
      </c>
      <c r="CG167" s="10">
        <v>2.15</v>
      </c>
      <c r="CH167" s="11">
        <v>41.7</v>
      </c>
      <c r="CI167" s="12">
        <v>0.41700000000000004</v>
      </c>
      <c r="CJ167" s="8">
        <v>1092.7958833619211</v>
      </c>
      <c r="CK167" s="1"/>
      <c r="CL167" s="8">
        <v>1314.1</v>
      </c>
      <c r="CM167" s="8">
        <v>68.099999999999994</v>
      </c>
      <c r="CN167" s="8">
        <v>1699.8</v>
      </c>
      <c r="CO167" s="8">
        <v>109</v>
      </c>
      <c r="CP167" s="8">
        <v>409.6</v>
      </c>
      <c r="CQ167" s="9">
        <v>176</v>
      </c>
      <c r="CR167" s="10">
        <v>1.4</v>
      </c>
      <c r="CS167" s="11">
        <v>34.9</v>
      </c>
      <c r="CT167" s="12">
        <v>0.34899999999999998</v>
      </c>
      <c r="CU167" s="8">
        <v>2018.5867895545314</v>
      </c>
      <c r="CV167" s="1"/>
      <c r="CW167" s="8">
        <v>3103</v>
      </c>
      <c r="CX167" s="8">
        <v>112.8</v>
      </c>
      <c r="CY167" s="8">
        <v>3309.7</v>
      </c>
      <c r="CZ167" s="8">
        <v>3515.4</v>
      </c>
      <c r="DA167" s="8">
        <v>1265.5999999999999</v>
      </c>
      <c r="DB167" s="9">
        <v>250</v>
      </c>
      <c r="DC167" s="10">
        <v>1.1000000000000001</v>
      </c>
      <c r="DD167" s="11">
        <v>29.7</v>
      </c>
      <c r="DE167" s="12">
        <v>0.29699999999999999</v>
      </c>
      <c r="DF167" s="8">
        <v>4413.9402560455192</v>
      </c>
      <c r="DG167" s="1"/>
      <c r="DH167" s="8">
        <v>6988.6</v>
      </c>
      <c r="DI167" s="8">
        <v>362.3</v>
      </c>
      <c r="DJ167" s="8">
        <v>7682.6</v>
      </c>
      <c r="DK167" s="8">
        <v>591.6</v>
      </c>
      <c r="DL167" s="8">
        <v>1317.1</v>
      </c>
      <c r="DM167" s="9">
        <v>200</v>
      </c>
      <c r="DN167" s="10">
        <v>1.03</v>
      </c>
      <c r="DO167" s="11">
        <v>27.2</v>
      </c>
      <c r="DP167" s="12">
        <v>0.27200000000000002</v>
      </c>
      <c r="DQ167" s="8">
        <v>9599.7252747252751</v>
      </c>
      <c r="DR167" s="1"/>
      <c r="DS167" s="8">
        <v>16381.1</v>
      </c>
      <c r="DT167" s="8">
        <v>890.8</v>
      </c>
      <c r="DU167" s="8">
        <v>17863</v>
      </c>
      <c r="DV167" s="8">
        <v>1356.5</v>
      </c>
      <c r="DW167" s="8">
        <v>3739.7</v>
      </c>
      <c r="DX167" s="9">
        <v>156</v>
      </c>
      <c r="DY167" s="10">
        <v>1.1000000000000001</v>
      </c>
      <c r="DZ167" s="11">
        <v>29.4</v>
      </c>
      <c r="EA167" s="12">
        <v>0.29399999999999998</v>
      </c>
      <c r="EB167" s="8">
        <v>23202.691218130312</v>
      </c>
      <c r="EC167" s="1"/>
      <c r="ED167" s="8">
        <v>52929</v>
      </c>
      <c r="EE167" s="8">
        <v>2515</v>
      </c>
      <c r="EF167" s="8">
        <v>53858</v>
      </c>
      <c r="EG167" s="8">
        <v>10820</v>
      </c>
      <c r="EH167" s="8">
        <v>9114</v>
      </c>
      <c r="EI167" s="40">
        <v>130</v>
      </c>
      <c r="EJ167" s="10">
        <v>2.0099999999999998</v>
      </c>
      <c r="EK167" s="11">
        <v>16.5</v>
      </c>
      <c r="EL167" s="12">
        <v>0.16500000000000001</v>
      </c>
      <c r="EM167" s="8">
        <v>63388.023952095813</v>
      </c>
      <c r="EN167" s="1"/>
      <c r="EO167" s="8">
        <v>194551</v>
      </c>
      <c r="EP167" s="8">
        <v>7770</v>
      </c>
      <c r="EQ167" s="8">
        <v>199344</v>
      </c>
      <c r="ER167" s="8">
        <v>37385</v>
      </c>
      <c r="ES167" s="8">
        <v>37162</v>
      </c>
      <c r="ET167" s="9">
        <v>147</v>
      </c>
      <c r="EU167" s="10">
        <v>2.25</v>
      </c>
      <c r="EV167" s="11">
        <v>21.2</v>
      </c>
      <c r="EW167" s="12">
        <v>0.21199999999999999</v>
      </c>
      <c r="EX167" s="8">
        <v>246892.13197969543</v>
      </c>
      <c r="EY167" s="1"/>
      <c r="EZ167" s="8">
        <v>736305</v>
      </c>
      <c r="FA167" s="8">
        <v>29263</v>
      </c>
      <c r="FB167" s="8">
        <v>747742</v>
      </c>
      <c r="FC167" s="8">
        <v>65329</v>
      </c>
      <c r="FD167" s="8">
        <v>82735</v>
      </c>
      <c r="FE167" s="9">
        <v>40</v>
      </c>
      <c r="FF167" s="10">
        <v>1.83</v>
      </c>
      <c r="FG167" s="11">
        <v>16.399999999999999</v>
      </c>
      <c r="FH167" s="12">
        <v>0.16399999999999998</v>
      </c>
      <c r="FI167" s="8">
        <v>880747.60765550227</v>
      </c>
    </row>
    <row r="168" spans="1:165" x14ac:dyDescent="0.25">
      <c r="A168" s="9" t="s">
        <v>170</v>
      </c>
      <c r="B168" s="9" t="s">
        <v>266</v>
      </c>
      <c r="C168" s="27">
        <v>24.170999999999999</v>
      </c>
      <c r="D168" s="27">
        <v>4.306</v>
      </c>
      <c r="E168" s="27">
        <v>3.504</v>
      </c>
      <c r="F168" s="27">
        <v>16.434999999999999</v>
      </c>
      <c r="G168" s="27">
        <v>0.99299999999999999</v>
      </c>
      <c r="H168" s="27">
        <v>14.553000000000001</v>
      </c>
      <c r="I168" s="27">
        <v>5.7249999999999996</v>
      </c>
      <c r="J168" s="10">
        <v>3.8167673014398513</v>
      </c>
      <c r="K168" s="27">
        <v>31.981000000000002</v>
      </c>
      <c r="L168" s="9"/>
      <c r="M168" s="27">
        <v>32.576999999999998</v>
      </c>
      <c r="N168" s="27">
        <v>7.0209999999999999</v>
      </c>
      <c r="O168" s="27">
        <v>2.3759999999999999</v>
      </c>
      <c r="P168" s="27">
        <v>22.401</v>
      </c>
      <c r="Q168" s="27">
        <v>0.47699999999999998</v>
      </c>
      <c r="R168" s="27">
        <v>19.096</v>
      </c>
      <c r="S168" s="27">
        <v>5.78</v>
      </c>
      <c r="T168" s="10">
        <v>3.1905711437117219</v>
      </c>
      <c r="U168" s="27">
        <v>41.973999999999997</v>
      </c>
      <c r="V168" s="9"/>
      <c r="W168" s="27">
        <v>40.542999999999999</v>
      </c>
      <c r="X168" s="27">
        <v>34.817999999999998</v>
      </c>
      <c r="Y168" s="27">
        <v>1.0349999999999999</v>
      </c>
      <c r="Z168" s="27">
        <v>24.003</v>
      </c>
      <c r="AA168" s="27">
        <v>16.236999999999998</v>
      </c>
      <c r="AB168" s="27">
        <v>3.0760000000000001</v>
      </c>
      <c r="AC168" s="27">
        <v>45.725000000000001</v>
      </c>
      <c r="AD168" s="27">
        <v>6.9409999999999998</v>
      </c>
      <c r="AE168" s="9">
        <v>800</v>
      </c>
      <c r="AF168" s="10">
        <v>2.1443616431606825</v>
      </c>
      <c r="AG168" s="27">
        <v>59.856000000000002</v>
      </c>
      <c r="AH168" s="9"/>
      <c r="AI168" s="27">
        <v>53.371000000000002</v>
      </c>
      <c r="AJ168" s="27">
        <v>50.515999999999998</v>
      </c>
      <c r="AK168" s="27">
        <v>5.6920000000000002</v>
      </c>
      <c r="AL168" s="27">
        <v>24.614999999999998</v>
      </c>
      <c r="AM168" s="27">
        <v>20.106999999999999</v>
      </c>
      <c r="AN168" s="27">
        <v>7.3449999999999998</v>
      </c>
      <c r="AO168" s="27">
        <v>66.867000000000004</v>
      </c>
      <c r="AP168" s="27">
        <v>9.7279999999999998</v>
      </c>
      <c r="AQ168" s="9" t="s">
        <v>340</v>
      </c>
      <c r="AR168" s="10">
        <v>2.5123588799920427</v>
      </c>
      <c r="AS168" s="27">
        <v>80.822999999999993</v>
      </c>
      <c r="AT168" s="9"/>
      <c r="AU168" s="27">
        <v>68.674000000000007</v>
      </c>
      <c r="AV168" s="27">
        <v>63.31</v>
      </c>
      <c r="AW168" s="27">
        <v>2.1349999999999998</v>
      </c>
      <c r="AX168" s="27">
        <v>35.668999999999997</v>
      </c>
      <c r="AY168" s="27">
        <v>23.291</v>
      </c>
      <c r="AZ168" s="27">
        <v>9.1489999999999991</v>
      </c>
      <c r="BA168" s="27">
        <v>91.081000000000003</v>
      </c>
      <c r="BB168" s="27">
        <v>4.4340000000000002</v>
      </c>
      <c r="BC168" s="9">
        <v>701</v>
      </c>
      <c r="BD168" s="10">
        <v>2.7182173371688636</v>
      </c>
      <c r="BE168" s="27">
        <v>101.114</v>
      </c>
      <c r="BF168" s="1"/>
      <c r="BG168" s="8">
        <v>68.599999999999994</v>
      </c>
      <c r="BH168" s="8">
        <v>30.9</v>
      </c>
      <c r="BI168" s="8">
        <v>91</v>
      </c>
      <c r="BJ168" s="8">
        <v>4.43</v>
      </c>
      <c r="BK168" s="9">
        <v>701</v>
      </c>
      <c r="BL168" s="10">
        <v>2.71</v>
      </c>
      <c r="BM168" s="11">
        <v>32</v>
      </c>
      <c r="BN168" s="12">
        <v>0.32</v>
      </c>
      <c r="BO168" s="8">
        <v>100.88235294117648</v>
      </c>
      <c r="BP168" s="1"/>
      <c r="BQ168" s="8">
        <v>95</v>
      </c>
      <c r="BR168" s="8">
        <v>33.799999999999997</v>
      </c>
      <c r="BS168" s="8">
        <v>165.4</v>
      </c>
      <c r="BT168" s="8">
        <v>27.6</v>
      </c>
      <c r="BU168" s="9">
        <v>800</v>
      </c>
      <c r="BV168" s="10">
        <v>2.83</v>
      </c>
      <c r="BW168" s="11">
        <v>33</v>
      </c>
      <c r="BX168" s="12">
        <v>0.33</v>
      </c>
      <c r="BY168" s="8">
        <v>141.79104477611941</v>
      </c>
      <c r="BZ168" s="1"/>
      <c r="CA168" s="8">
        <v>157.4</v>
      </c>
      <c r="CB168" s="8">
        <v>58.5</v>
      </c>
      <c r="CC168" s="8">
        <v>8.8000000000000007</v>
      </c>
      <c r="CD168" s="8">
        <v>223.9</v>
      </c>
      <c r="CE168" s="8">
        <v>29.3</v>
      </c>
      <c r="CF168" s="9">
        <v>740</v>
      </c>
      <c r="CG168" s="10">
        <v>2.61</v>
      </c>
      <c r="CH168" s="11">
        <v>28.2</v>
      </c>
      <c r="CI168" s="12">
        <v>0.28199999999999997</v>
      </c>
      <c r="CJ168" s="8">
        <v>219.22005571030641</v>
      </c>
      <c r="CK168" s="1"/>
      <c r="CL168" s="8">
        <v>261.60000000000002</v>
      </c>
      <c r="CM168" s="8">
        <v>77.5</v>
      </c>
      <c r="CN168" s="8">
        <v>8</v>
      </c>
      <c r="CO168" s="8">
        <v>268.10000000000002</v>
      </c>
      <c r="CP168" s="8">
        <v>21.1</v>
      </c>
      <c r="CQ168" s="9">
        <v>850</v>
      </c>
      <c r="CR168" s="10">
        <v>2.8</v>
      </c>
      <c r="CS168" s="11">
        <v>27.5</v>
      </c>
      <c r="CT168" s="12">
        <v>0.27500000000000002</v>
      </c>
      <c r="CU168" s="8">
        <v>360.82758620689657</v>
      </c>
      <c r="CV168" s="1"/>
      <c r="CW168" s="8">
        <v>561.79999999999995</v>
      </c>
      <c r="CX168" s="8">
        <v>114.6</v>
      </c>
      <c r="CY168" s="8">
        <v>170.6</v>
      </c>
      <c r="CZ168" s="8">
        <v>413.9</v>
      </c>
      <c r="DA168" s="8">
        <v>82</v>
      </c>
      <c r="DB168" s="9">
        <v>685</v>
      </c>
      <c r="DC168" s="10">
        <v>1.8</v>
      </c>
      <c r="DD168" s="11">
        <v>40.4</v>
      </c>
      <c r="DE168" s="12">
        <v>0.40399999999999997</v>
      </c>
      <c r="DF168" s="8">
        <v>942.61744966442927</v>
      </c>
      <c r="DG168" s="1"/>
      <c r="DH168" s="8">
        <v>1113.4000000000001</v>
      </c>
      <c r="DI168" s="8">
        <v>172.2</v>
      </c>
      <c r="DJ168" s="8">
        <v>537.29999999999995</v>
      </c>
      <c r="DK168" s="8">
        <v>997.3</v>
      </c>
      <c r="DL168" s="8">
        <v>110.3</v>
      </c>
      <c r="DM168" s="9">
        <v>600</v>
      </c>
      <c r="DN168" s="10">
        <v>1.81</v>
      </c>
      <c r="DO168" s="11">
        <v>32</v>
      </c>
      <c r="DP168" s="12">
        <v>0.32</v>
      </c>
      <c r="DQ168" s="8">
        <v>1637.3529411764709</v>
      </c>
      <c r="DR168" s="1"/>
      <c r="DS168" s="8">
        <v>2167.5</v>
      </c>
      <c r="DT168" s="8">
        <v>319.8</v>
      </c>
      <c r="DU168" s="8">
        <v>1245.4000000000001</v>
      </c>
      <c r="DV168" s="8">
        <v>1600.3</v>
      </c>
      <c r="DW168" s="8">
        <v>89.6</v>
      </c>
      <c r="DX168" s="9">
        <v>800</v>
      </c>
      <c r="DY168" s="10">
        <v>1.72</v>
      </c>
      <c r="DZ168" s="11">
        <v>26.7</v>
      </c>
      <c r="EA168" s="12">
        <v>0.26700000000000002</v>
      </c>
      <c r="EB168" s="8">
        <v>2957.0259208731241</v>
      </c>
      <c r="EC168" s="1"/>
      <c r="ED168" s="8">
        <v>4761</v>
      </c>
      <c r="EE168" s="8">
        <v>692</v>
      </c>
      <c r="EF168" s="8">
        <v>2680</v>
      </c>
      <c r="EG168" s="8">
        <v>3594</v>
      </c>
      <c r="EH168" s="8">
        <v>408</v>
      </c>
      <c r="EI168" s="40">
        <v>542</v>
      </c>
      <c r="EJ168" s="10">
        <v>1.8</v>
      </c>
      <c r="EK168" s="11">
        <v>27.6</v>
      </c>
      <c r="EL168" s="12">
        <v>0.27600000000000002</v>
      </c>
      <c r="EM168" s="8">
        <v>6575.9668508287295</v>
      </c>
      <c r="EN168" s="1"/>
      <c r="EO168" s="8">
        <v>22591</v>
      </c>
      <c r="EP168" s="8">
        <v>2032</v>
      </c>
      <c r="EQ168" s="8">
        <v>17563</v>
      </c>
      <c r="ER168" s="8">
        <v>7369</v>
      </c>
      <c r="ES168" s="8">
        <v>1187</v>
      </c>
      <c r="ET168" s="9">
        <v>520</v>
      </c>
      <c r="EU168" s="10">
        <v>2.25</v>
      </c>
      <c r="EV168" s="11">
        <v>13.3</v>
      </c>
      <c r="EW168" s="12">
        <v>0.13300000000000001</v>
      </c>
      <c r="EX168" s="8">
        <v>26056.516724336794</v>
      </c>
      <c r="EY168" s="1"/>
      <c r="EZ168" s="8" t="s">
        <v>340</v>
      </c>
      <c r="FA168" s="8" t="s">
        <v>340</v>
      </c>
      <c r="FB168" s="8" t="s">
        <v>340</v>
      </c>
      <c r="FC168" s="8" t="s">
        <v>340</v>
      </c>
      <c r="FD168" s="8" t="s">
        <v>340</v>
      </c>
      <c r="FE168" s="8" t="s">
        <v>340</v>
      </c>
      <c r="FF168" s="8" t="s">
        <v>340</v>
      </c>
      <c r="FG168" s="8" t="s">
        <v>340</v>
      </c>
      <c r="FH168" s="8" t="s">
        <v>340</v>
      </c>
      <c r="FI168" s="8" t="s">
        <v>340</v>
      </c>
    </row>
    <row r="169" spans="1:165" x14ac:dyDescent="0.25">
      <c r="A169" s="9" t="s">
        <v>75</v>
      </c>
      <c r="B169" s="9" t="s">
        <v>274</v>
      </c>
      <c r="C169" s="27">
        <v>154.297</v>
      </c>
      <c r="D169" s="27">
        <v>14.76</v>
      </c>
      <c r="E169" s="27">
        <v>3.5819999999999999</v>
      </c>
      <c r="F169" s="27">
        <v>132.07900000000001</v>
      </c>
      <c r="G169" s="27">
        <v>0</v>
      </c>
      <c r="H169" s="27">
        <v>48.292999999999999</v>
      </c>
      <c r="I169" s="27">
        <v>42.514000000000003</v>
      </c>
      <c r="J169" s="10">
        <v>8.9484417344173437</v>
      </c>
      <c r="K169" s="27">
        <v>172.63900000000001</v>
      </c>
      <c r="L169" s="9"/>
      <c r="M169" s="27">
        <v>217.27199999999999</v>
      </c>
      <c r="N169" s="27">
        <v>37.875999999999998</v>
      </c>
      <c r="O169" s="27">
        <v>4.7619999999999996</v>
      </c>
      <c r="P169" s="27">
        <v>195.374</v>
      </c>
      <c r="Q169" s="27">
        <v>1.377</v>
      </c>
      <c r="R169" s="27">
        <v>63.158999999999999</v>
      </c>
      <c r="S169" s="27">
        <v>76.619</v>
      </c>
      <c r="T169" s="10">
        <v>5.1582532474390117</v>
      </c>
      <c r="U169" s="27">
        <v>259.91000000000003</v>
      </c>
      <c r="V169" s="9"/>
      <c r="W169" s="27">
        <v>318.02999999999997</v>
      </c>
      <c r="X169" s="27">
        <v>290.61599999999999</v>
      </c>
      <c r="Y169" s="27">
        <v>6.2869999999999999</v>
      </c>
      <c r="Z169" s="27">
        <v>104.27800000000001</v>
      </c>
      <c r="AA169" s="27">
        <v>71.724999999999994</v>
      </c>
      <c r="AB169" s="27">
        <v>11.426</v>
      </c>
      <c r="AC169" s="27">
        <v>321.37799999999999</v>
      </c>
      <c r="AD169" s="27">
        <v>124.431</v>
      </c>
      <c r="AE169" s="9">
        <v>3418</v>
      </c>
      <c r="AF169" s="10">
        <v>4.0518089926803764</v>
      </c>
      <c r="AG169" s="27">
        <v>401.18099999999998</v>
      </c>
      <c r="AH169" s="9"/>
      <c r="AI169" s="27">
        <v>393.64</v>
      </c>
      <c r="AJ169" s="27">
        <v>301.32400000000001</v>
      </c>
      <c r="AK169" s="27">
        <v>8.9760000000000009</v>
      </c>
      <c r="AL169" s="27">
        <v>186.60300000000001</v>
      </c>
      <c r="AM169" s="27">
        <v>80.447999999999993</v>
      </c>
      <c r="AN169" s="27">
        <v>22.815000000000001</v>
      </c>
      <c r="AO169" s="27">
        <v>468.029</v>
      </c>
      <c r="AP169" s="27">
        <v>110.16800000000001</v>
      </c>
      <c r="AQ169" s="9">
        <v>4145</v>
      </c>
      <c r="AR169" s="10">
        <v>3.7455747812251392</v>
      </c>
      <c r="AS169" s="27">
        <v>496.90300000000002</v>
      </c>
      <c r="AT169" s="9"/>
      <c r="AU169" s="27">
        <v>505.80700000000002</v>
      </c>
      <c r="AV169" s="27">
        <v>383.428</v>
      </c>
      <c r="AW169" s="27">
        <v>12.068</v>
      </c>
      <c r="AX169" s="27">
        <v>302.04399999999998</v>
      </c>
      <c r="AY169" s="27">
        <v>135.55199999999999</v>
      </c>
      <c r="AZ169" s="27">
        <v>56.180999999999997</v>
      </c>
      <c r="BA169" s="27">
        <v>625.65800000000002</v>
      </c>
      <c r="BB169" s="27">
        <v>151.56</v>
      </c>
      <c r="BC169" s="9">
        <v>5200</v>
      </c>
      <c r="BD169" s="10">
        <v>2.8286414069877241</v>
      </c>
      <c r="BE169" s="27">
        <v>697.54</v>
      </c>
      <c r="BF169" s="1"/>
      <c r="BG169" s="8">
        <v>736.3</v>
      </c>
      <c r="BH169" s="8">
        <v>303.89999999999998</v>
      </c>
      <c r="BI169" s="8">
        <v>894.8</v>
      </c>
      <c r="BJ169" s="8">
        <v>136.5</v>
      </c>
      <c r="BK169" s="9">
        <v>4384</v>
      </c>
      <c r="BL169" s="10">
        <v>2.81</v>
      </c>
      <c r="BM169" s="11">
        <v>30.9</v>
      </c>
      <c r="BN169" s="12">
        <v>0.309</v>
      </c>
      <c r="BO169" s="8">
        <v>1065.5571635311142</v>
      </c>
      <c r="BP169" s="1"/>
      <c r="BQ169" s="8">
        <v>1083.9000000000001</v>
      </c>
      <c r="BR169" s="8">
        <v>592.5</v>
      </c>
      <c r="BS169" s="8">
        <v>1389.3</v>
      </c>
      <c r="BT169" s="8">
        <v>335.1</v>
      </c>
      <c r="BU169" s="9">
        <v>4278</v>
      </c>
      <c r="BV169" s="10">
        <v>2.33</v>
      </c>
      <c r="BW169" s="11">
        <v>30.7</v>
      </c>
      <c r="BX169" s="12">
        <v>0.307</v>
      </c>
      <c r="BY169" s="8">
        <v>1564.0692640692641</v>
      </c>
      <c r="BZ169" s="1"/>
      <c r="CA169" s="8">
        <v>1718.3</v>
      </c>
      <c r="CB169" s="8">
        <v>740.3</v>
      </c>
      <c r="CC169" s="8">
        <v>188.7</v>
      </c>
      <c r="CD169" s="8">
        <v>1874.2</v>
      </c>
      <c r="CE169" s="8">
        <v>428.5</v>
      </c>
      <c r="CF169" s="9">
        <v>4394</v>
      </c>
      <c r="CG169" s="10">
        <v>2.35</v>
      </c>
      <c r="CH169" s="11">
        <v>30.1</v>
      </c>
      <c r="CI169" s="12">
        <v>0.30099999999999999</v>
      </c>
      <c r="CJ169" s="8">
        <v>2458.2260371959942</v>
      </c>
      <c r="CK169" s="1"/>
      <c r="CL169" s="8">
        <v>3012.8</v>
      </c>
      <c r="CM169" s="8">
        <v>1303.3</v>
      </c>
      <c r="CN169" s="8">
        <v>223.3</v>
      </c>
      <c r="CO169" s="8">
        <v>3278.9</v>
      </c>
      <c r="CP169" s="8">
        <v>951.3</v>
      </c>
      <c r="CQ169" s="9">
        <v>4695</v>
      </c>
      <c r="CR169" s="10">
        <v>2.2599999999999998</v>
      </c>
      <c r="CS169" s="11">
        <v>30.3</v>
      </c>
      <c r="CT169" s="12">
        <v>0.30299999999999999</v>
      </c>
      <c r="CU169" s="8">
        <v>4322.5251076040167</v>
      </c>
      <c r="CV169" s="1"/>
      <c r="CW169" s="8">
        <v>6033.4</v>
      </c>
      <c r="CX169" s="8">
        <v>2401.9</v>
      </c>
      <c r="CY169" s="8">
        <v>341.7</v>
      </c>
      <c r="CZ169" s="8">
        <v>5952.6</v>
      </c>
      <c r="DA169" s="8">
        <v>1543.4</v>
      </c>
      <c r="DB169" s="9">
        <v>4566</v>
      </c>
      <c r="DC169" s="10">
        <v>2.5</v>
      </c>
      <c r="DD169" s="11">
        <v>26.5</v>
      </c>
      <c r="DE169" s="12">
        <v>0.26500000000000001</v>
      </c>
      <c r="DF169" s="8">
        <v>8208.7074829931971</v>
      </c>
      <c r="DG169" s="1"/>
      <c r="DH169" s="8">
        <v>12627.8</v>
      </c>
      <c r="DI169" s="8">
        <v>5493.4</v>
      </c>
      <c r="DJ169" s="8">
        <v>1092</v>
      </c>
      <c r="DK169" s="8">
        <v>11294.7</v>
      </c>
      <c r="DL169" s="8">
        <v>2185.1999999999998</v>
      </c>
      <c r="DM169" s="9">
        <v>3790</v>
      </c>
      <c r="DN169" s="10">
        <v>2.7</v>
      </c>
      <c r="DO169" s="11">
        <v>22.7</v>
      </c>
      <c r="DP169" s="12">
        <v>0.22699999999999998</v>
      </c>
      <c r="DQ169" s="8">
        <v>16336.093143596376</v>
      </c>
      <c r="DR169" s="1"/>
      <c r="DS169" s="8">
        <v>26769.9</v>
      </c>
      <c r="DT169" s="8">
        <v>10979.1</v>
      </c>
      <c r="DU169" s="8">
        <v>2729.7</v>
      </c>
      <c r="DV169" s="8">
        <v>22576.400000000001</v>
      </c>
      <c r="DW169" s="8">
        <v>4803.8999999999996</v>
      </c>
      <c r="DX169" s="9">
        <v>3970</v>
      </c>
      <c r="DY169" s="10">
        <v>2.4900000000000002</v>
      </c>
      <c r="DZ169" s="11">
        <v>22.6</v>
      </c>
      <c r="EA169" s="12">
        <v>0.22600000000000001</v>
      </c>
      <c r="EB169" s="8">
        <v>34586.43410852713</v>
      </c>
      <c r="EC169" s="1"/>
      <c r="ED169" s="8">
        <v>73223</v>
      </c>
      <c r="EE169" s="8">
        <v>29572</v>
      </c>
      <c r="EF169" s="8">
        <v>13586</v>
      </c>
      <c r="EG169" s="8">
        <v>57127</v>
      </c>
      <c r="EH169" s="8">
        <v>14793</v>
      </c>
      <c r="EI169" s="40">
        <v>3968</v>
      </c>
      <c r="EJ169" s="10">
        <v>2.1800000000000002</v>
      </c>
      <c r="EK169" s="11">
        <v>25.1</v>
      </c>
      <c r="EL169" s="12">
        <v>0.251</v>
      </c>
      <c r="EM169" s="8">
        <v>97761.014686248338</v>
      </c>
      <c r="EN169" s="1"/>
      <c r="EO169" s="8">
        <v>251918</v>
      </c>
      <c r="EP169" s="8">
        <v>103590</v>
      </c>
      <c r="EQ169" s="8">
        <v>48515</v>
      </c>
      <c r="ER169" s="8">
        <v>244883</v>
      </c>
      <c r="ES169" s="8">
        <v>66857</v>
      </c>
      <c r="ET169" s="9">
        <v>4617</v>
      </c>
      <c r="EU169" s="10">
        <v>1.86</v>
      </c>
      <c r="EV169" s="11">
        <v>32.299999999999997</v>
      </c>
      <c r="EW169" s="12">
        <v>0.32299999999999995</v>
      </c>
      <c r="EX169" s="8">
        <v>372109.30576070899</v>
      </c>
      <c r="EY169" s="1"/>
      <c r="EZ169" s="8">
        <v>954465</v>
      </c>
      <c r="FA169" s="8">
        <v>364888</v>
      </c>
      <c r="FB169" s="8">
        <v>238531</v>
      </c>
      <c r="FC169" s="8">
        <v>892309</v>
      </c>
      <c r="FD169" s="8">
        <v>279096</v>
      </c>
      <c r="FE169" s="9">
        <v>5004</v>
      </c>
      <c r="FF169" s="10">
        <v>2.0299999999999998</v>
      </c>
      <c r="FG169" s="11">
        <v>26.8</v>
      </c>
      <c r="FH169" s="12">
        <v>0.26800000000000002</v>
      </c>
      <c r="FI169" s="8">
        <v>1303913.9344262294</v>
      </c>
    </row>
    <row r="170" spans="1:165" x14ac:dyDescent="0.25">
      <c r="A170" s="9" t="s">
        <v>171</v>
      </c>
      <c r="B170" s="9" t="s">
        <v>266</v>
      </c>
      <c r="C170" s="27">
        <v>11.324999999999999</v>
      </c>
      <c r="D170" s="27">
        <v>5.0259999999999998</v>
      </c>
      <c r="E170" s="27">
        <v>2.3140000000000001</v>
      </c>
      <c r="F170" s="27">
        <v>10.9</v>
      </c>
      <c r="G170" s="27">
        <v>7.3999999999999996E-2</v>
      </c>
      <c r="H170" s="27">
        <v>8.2829999999999995</v>
      </c>
      <c r="I170" s="27">
        <v>1.776</v>
      </c>
      <c r="J170" s="10">
        <v>2.1687226422602466</v>
      </c>
      <c r="K170" s="27">
        <v>18.664999999999999</v>
      </c>
      <c r="L170" s="9"/>
      <c r="M170" s="27">
        <v>14.064</v>
      </c>
      <c r="N170" s="27">
        <v>6.61</v>
      </c>
      <c r="O170" s="27">
        <v>7.1120000000000001</v>
      </c>
      <c r="P170" s="27">
        <v>16.256</v>
      </c>
      <c r="Q170" s="27">
        <v>0.10100000000000001</v>
      </c>
      <c r="R170" s="27">
        <v>11.429</v>
      </c>
      <c r="S170" s="27">
        <v>3.9289999999999998</v>
      </c>
      <c r="T170" s="10">
        <v>2.4593040847201211</v>
      </c>
      <c r="U170" s="27">
        <v>27.786000000000001</v>
      </c>
      <c r="V170" s="9"/>
      <c r="W170" s="27">
        <v>19.260000000000002</v>
      </c>
      <c r="X170" s="27">
        <v>22.414999999999999</v>
      </c>
      <c r="Y170" s="27">
        <v>0.10199999999999999</v>
      </c>
      <c r="Z170" s="27">
        <v>19.931999999999999</v>
      </c>
      <c r="AA170" s="27">
        <v>13.087</v>
      </c>
      <c r="AB170" s="27">
        <v>10.102</v>
      </c>
      <c r="AC170" s="27">
        <v>45.030999999999999</v>
      </c>
      <c r="AD170" s="27">
        <v>8.3810000000000002</v>
      </c>
      <c r="AE170" s="9">
        <v>575</v>
      </c>
      <c r="AF170" s="10">
        <v>1.7127683961182854</v>
      </c>
      <c r="AG170" s="27">
        <v>42.448999999999998</v>
      </c>
      <c r="AH170" s="9"/>
      <c r="AI170" s="27">
        <v>24.524999999999999</v>
      </c>
      <c r="AJ170" s="27">
        <v>35.154000000000003</v>
      </c>
      <c r="AK170" s="27">
        <v>0.80500000000000005</v>
      </c>
      <c r="AL170" s="27">
        <v>24.140999999999998</v>
      </c>
      <c r="AM170" s="27">
        <v>15.516</v>
      </c>
      <c r="AN170" s="27">
        <v>20.059000000000001</v>
      </c>
      <c r="AO170" s="27">
        <v>63.835999999999999</v>
      </c>
      <c r="AP170" s="27">
        <v>9.125</v>
      </c>
      <c r="AQ170" s="9">
        <v>647</v>
      </c>
      <c r="AR170" s="10">
        <v>2.265661252900232</v>
      </c>
      <c r="AS170" s="27">
        <v>60.1</v>
      </c>
      <c r="AT170" s="9"/>
      <c r="AU170" s="27">
        <v>57.712000000000003</v>
      </c>
      <c r="AV170" s="27">
        <v>61.526000000000003</v>
      </c>
      <c r="AW170" s="27">
        <v>2.5579999999999998</v>
      </c>
      <c r="AX170" s="27">
        <v>47.008000000000003</v>
      </c>
      <c r="AY170" s="27">
        <v>25.56</v>
      </c>
      <c r="AZ170" s="27">
        <v>27.82</v>
      </c>
      <c r="BA170" s="27">
        <v>100.93300000000001</v>
      </c>
      <c r="BB170" s="27">
        <v>12.851000000000001</v>
      </c>
      <c r="BC170" s="9">
        <v>640</v>
      </c>
      <c r="BD170" s="10">
        <v>2.4071205007824727</v>
      </c>
      <c r="BE170" s="27">
        <v>111.092</v>
      </c>
      <c r="BF170" s="1"/>
      <c r="BG170" s="8">
        <v>77.3</v>
      </c>
      <c r="BH170" s="8">
        <v>46.8</v>
      </c>
      <c r="BI170" s="8">
        <v>146.1</v>
      </c>
      <c r="BJ170" s="8">
        <v>22.3</v>
      </c>
      <c r="BK170" s="9">
        <v>650</v>
      </c>
      <c r="BL170" s="10">
        <v>2.0499999999999998</v>
      </c>
      <c r="BM170" s="11">
        <v>59.1</v>
      </c>
      <c r="BN170" s="12">
        <v>0.59099999999999997</v>
      </c>
      <c r="BO170" s="8">
        <v>188.99755501222492</v>
      </c>
      <c r="BP170" s="1"/>
      <c r="BQ170" s="8">
        <v>118.1</v>
      </c>
      <c r="BR170" s="8">
        <v>93.1</v>
      </c>
      <c r="BS170" s="8">
        <v>208.6</v>
      </c>
      <c r="BT170" s="8">
        <v>26.7</v>
      </c>
      <c r="BU170" s="9">
        <v>694</v>
      </c>
      <c r="BV170" s="10">
        <v>1.91</v>
      </c>
      <c r="BW170" s="11">
        <v>57.4</v>
      </c>
      <c r="BX170" s="12">
        <v>0.57399999999999995</v>
      </c>
      <c r="BY170" s="8">
        <v>277.23004694835674</v>
      </c>
      <c r="BZ170" s="1"/>
      <c r="CA170" s="8">
        <v>306.2</v>
      </c>
      <c r="CB170" s="8">
        <v>327.5</v>
      </c>
      <c r="CC170" s="8">
        <v>13.3</v>
      </c>
      <c r="CD170" s="8">
        <v>274.7</v>
      </c>
      <c r="CE170" s="8">
        <v>35.700000000000003</v>
      </c>
      <c r="CF170" s="9">
        <v>720</v>
      </c>
      <c r="CG170" s="10">
        <v>1.97</v>
      </c>
      <c r="CH170" s="11">
        <v>44</v>
      </c>
      <c r="CI170" s="12">
        <v>0.44</v>
      </c>
      <c r="CJ170" s="8">
        <v>546.78571428571422</v>
      </c>
      <c r="CK170" s="1"/>
      <c r="CL170" s="8">
        <v>492.9</v>
      </c>
      <c r="CM170" s="8">
        <v>588.20000000000005</v>
      </c>
      <c r="CN170" s="8">
        <v>29.8</v>
      </c>
      <c r="CO170" s="8">
        <v>466.8</v>
      </c>
      <c r="CP170" s="8">
        <v>54</v>
      </c>
      <c r="CQ170" s="9">
        <v>700</v>
      </c>
      <c r="CR170" s="10">
        <v>1.49</v>
      </c>
      <c r="CS170" s="11">
        <v>49.2</v>
      </c>
      <c r="CT170" s="12">
        <v>0.49200000000000005</v>
      </c>
      <c r="CU170" s="8">
        <v>970.27559055118104</v>
      </c>
      <c r="CV170" s="1"/>
      <c r="CW170" s="8">
        <v>894.5</v>
      </c>
      <c r="CX170" s="8">
        <v>796.9</v>
      </c>
      <c r="CY170" s="8">
        <v>97.2</v>
      </c>
      <c r="CZ170" s="8">
        <v>1018.9</v>
      </c>
      <c r="DA170" s="8">
        <v>220</v>
      </c>
      <c r="DB170" s="9">
        <v>700</v>
      </c>
      <c r="DC170" s="10">
        <v>1.59</v>
      </c>
      <c r="DD170" s="11">
        <v>49.4</v>
      </c>
      <c r="DE170" s="12">
        <v>0.49399999999999999</v>
      </c>
      <c r="DF170" s="8">
        <v>1767.786561264822</v>
      </c>
      <c r="DG170" s="1"/>
      <c r="DH170" s="8" t="s">
        <v>340</v>
      </c>
      <c r="DI170" s="8" t="s">
        <v>340</v>
      </c>
      <c r="DJ170" s="8" t="s">
        <v>340</v>
      </c>
      <c r="DK170" s="8" t="s">
        <v>340</v>
      </c>
      <c r="DL170" s="8" t="s">
        <v>340</v>
      </c>
      <c r="DM170" s="8" t="s">
        <v>340</v>
      </c>
      <c r="DN170" s="8" t="s">
        <v>340</v>
      </c>
      <c r="DO170" s="8" t="s">
        <v>340</v>
      </c>
      <c r="DP170" s="8" t="s">
        <v>340</v>
      </c>
      <c r="DQ170" s="8" t="s">
        <v>340</v>
      </c>
      <c r="DR170" s="1"/>
      <c r="DS170" s="8">
        <v>3016.2</v>
      </c>
      <c r="DT170" s="8">
        <v>3031</v>
      </c>
      <c r="DU170" s="8">
        <v>205.5</v>
      </c>
      <c r="DV170" s="8">
        <v>2219.4</v>
      </c>
      <c r="DW170" s="8">
        <v>106.7</v>
      </c>
      <c r="DX170" s="9">
        <v>480</v>
      </c>
      <c r="DY170" s="10">
        <v>1.49</v>
      </c>
      <c r="DZ170" s="11">
        <v>42.4</v>
      </c>
      <c r="EA170" s="12">
        <v>0.42399999999999999</v>
      </c>
      <c r="EB170" s="8">
        <v>5236.4583333333321</v>
      </c>
      <c r="EC170" s="1"/>
      <c r="ED170" s="8">
        <v>6276</v>
      </c>
      <c r="EE170" s="8">
        <v>5837</v>
      </c>
      <c r="EF170" s="8">
        <v>372</v>
      </c>
      <c r="EG170" s="8">
        <v>5918</v>
      </c>
      <c r="EH170" s="8">
        <v>-842</v>
      </c>
      <c r="EI170" s="40">
        <v>500</v>
      </c>
      <c r="EJ170" s="10">
        <v>1.4</v>
      </c>
      <c r="EK170" s="11">
        <v>48.4</v>
      </c>
      <c r="EL170" s="12">
        <v>0.48399999999999999</v>
      </c>
      <c r="EM170" s="8">
        <v>12162.790697674418</v>
      </c>
      <c r="EN170" s="1"/>
      <c r="EO170" s="8">
        <v>21327</v>
      </c>
      <c r="EP170" s="8">
        <v>17574</v>
      </c>
      <c r="EQ170" s="8">
        <v>3578</v>
      </c>
      <c r="ER170" s="8">
        <v>25182</v>
      </c>
      <c r="ES170" s="8">
        <v>1556</v>
      </c>
      <c r="ET170" s="9">
        <v>593</v>
      </c>
      <c r="EU170" s="10">
        <v>1.53</v>
      </c>
      <c r="EV170" s="11">
        <v>45.7</v>
      </c>
      <c r="EW170" s="12">
        <v>0.45700000000000002</v>
      </c>
      <c r="EX170" s="8">
        <v>39276.243093922654</v>
      </c>
      <c r="EY170" s="1"/>
      <c r="EZ170" s="8">
        <v>87403</v>
      </c>
      <c r="FA170" s="8">
        <v>55963</v>
      </c>
      <c r="FB170" s="8">
        <v>13415</v>
      </c>
      <c r="FC170" s="8">
        <v>109241</v>
      </c>
      <c r="FD170" s="8">
        <v>25670</v>
      </c>
      <c r="FE170" s="9">
        <v>663</v>
      </c>
      <c r="FF170" s="10">
        <v>1.5</v>
      </c>
      <c r="FG170" s="11">
        <v>39.1</v>
      </c>
      <c r="FH170" s="12">
        <v>0.39100000000000001</v>
      </c>
      <c r="FI170" s="8">
        <v>143518.88341543515</v>
      </c>
    </row>
    <row r="171" spans="1:165" x14ac:dyDescent="0.25">
      <c r="A171" s="9" t="s">
        <v>76</v>
      </c>
      <c r="B171" s="9" t="s">
        <v>266</v>
      </c>
      <c r="C171" s="27">
        <v>21.42</v>
      </c>
      <c r="D171" s="27">
        <v>11.366</v>
      </c>
      <c r="E171" s="27">
        <v>3.9510000000000001</v>
      </c>
      <c r="F171" s="27">
        <v>27.099</v>
      </c>
      <c r="G171" s="27">
        <v>0</v>
      </c>
      <c r="H171" s="27">
        <v>9.6379999999999999</v>
      </c>
      <c r="I171" s="27">
        <v>3.8439999999999999</v>
      </c>
      <c r="J171" s="10">
        <v>2.3842160830547248</v>
      </c>
      <c r="K171" s="27">
        <v>36.737000000000002</v>
      </c>
      <c r="L171" s="9"/>
      <c r="M171" s="27">
        <v>21.587</v>
      </c>
      <c r="N171" s="27">
        <v>20.219000000000001</v>
      </c>
      <c r="O171" s="27">
        <v>7.4260000000000002</v>
      </c>
      <c r="P171" s="27">
        <v>33.889000000000003</v>
      </c>
      <c r="Q171" s="27">
        <v>0</v>
      </c>
      <c r="R171" s="27">
        <v>15.343</v>
      </c>
      <c r="S171" s="27">
        <v>2.9689999999999999</v>
      </c>
      <c r="T171" s="10">
        <v>1.6760967406894505</v>
      </c>
      <c r="U171" s="27">
        <v>49.231999999999999</v>
      </c>
      <c r="V171" s="9"/>
      <c r="W171" s="27">
        <v>30.388999999999999</v>
      </c>
      <c r="X171" s="27">
        <v>44.892000000000003</v>
      </c>
      <c r="Y171" s="27">
        <v>1.7</v>
      </c>
      <c r="Z171" s="27">
        <v>17.803000000000001</v>
      </c>
      <c r="AA171" s="27">
        <v>29.620999999999999</v>
      </c>
      <c r="AB171" s="27">
        <v>4.3849999999999998</v>
      </c>
      <c r="AC171" s="27">
        <v>120.955</v>
      </c>
      <c r="AD171" s="27">
        <v>11.157</v>
      </c>
      <c r="AE171" s="9">
        <v>800</v>
      </c>
      <c r="AF171" s="10">
        <v>1.5155464028898418</v>
      </c>
      <c r="AG171" s="27">
        <v>64.394999999999996</v>
      </c>
      <c r="AH171" s="9"/>
      <c r="AI171" s="27">
        <v>48.643000000000001</v>
      </c>
      <c r="AJ171" s="27">
        <v>76.846999999999994</v>
      </c>
      <c r="AK171" s="27">
        <v>0</v>
      </c>
      <c r="AL171" s="27">
        <v>32.978000000000002</v>
      </c>
      <c r="AM171" s="27">
        <v>46.890999999999998</v>
      </c>
      <c r="AN171" s="27">
        <v>14.291</v>
      </c>
      <c r="AO171" s="27">
        <v>265.197</v>
      </c>
      <c r="AP171" s="27">
        <v>23.917999999999999</v>
      </c>
      <c r="AQ171" s="9" t="s">
        <v>340</v>
      </c>
      <c r="AR171" s="10">
        <v>1.6388432748288584</v>
      </c>
      <c r="AS171" s="27">
        <v>109.825</v>
      </c>
      <c r="AT171" s="9"/>
      <c r="AU171" s="27">
        <v>61.194000000000003</v>
      </c>
      <c r="AV171" s="27">
        <v>85.632999999999996</v>
      </c>
      <c r="AW171" s="27">
        <v>2.6389999999999998</v>
      </c>
      <c r="AX171" s="27">
        <v>53.567999999999998</v>
      </c>
      <c r="AY171" s="27">
        <v>67.884</v>
      </c>
      <c r="AZ171" s="27">
        <v>12.762</v>
      </c>
      <c r="BA171" s="27">
        <v>230.833</v>
      </c>
      <c r="BB171" s="27">
        <v>13.093</v>
      </c>
      <c r="BC171" s="9">
        <v>220</v>
      </c>
      <c r="BD171" s="10">
        <v>1.2614607271227387</v>
      </c>
      <c r="BE171" s="27">
        <v>141.84</v>
      </c>
      <c r="BF171" s="1"/>
      <c r="BG171" s="8">
        <v>79</v>
      </c>
      <c r="BH171" s="8">
        <v>33.4</v>
      </c>
      <c r="BI171" s="8">
        <v>287.7</v>
      </c>
      <c r="BJ171" s="8">
        <v>17.3</v>
      </c>
      <c r="BK171" s="9">
        <v>317</v>
      </c>
      <c r="BL171" s="10">
        <v>1.61</v>
      </c>
      <c r="BM171" s="11">
        <v>57.8</v>
      </c>
      <c r="BN171" s="12">
        <v>0.57799999999999996</v>
      </c>
      <c r="BO171" s="8">
        <v>187.2037914691943</v>
      </c>
      <c r="BP171" s="1"/>
      <c r="BQ171" s="8">
        <v>135.6</v>
      </c>
      <c r="BR171" s="8">
        <v>47.1</v>
      </c>
      <c r="BS171" s="8">
        <v>330.4</v>
      </c>
      <c r="BT171" s="8">
        <v>13.7</v>
      </c>
      <c r="BU171" s="9">
        <v>300</v>
      </c>
      <c r="BV171" s="10">
        <v>1.59</v>
      </c>
      <c r="BW171" s="11">
        <v>56.3</v>
      </c>
      <c r="BX171" s="12">
        <v>0.56299999999999994</v>
      </c>
      <c r="BY171" s="8">
        <v>310.29748283752855</v>
      </c>
      <c r="BZ171" s="1"/>
      <c r="CA171" s="8" t="s">
        <v>340</v>
      </c>
      <c r="CB171" s="8" t="s">
        <v>340</v>
      </c>
      <c r="CC171" s="8" t="s">
        <v>340</v>
      </c>
      <c r="CD171" s="8" t="s">
        <v>340</v>
      </c>
      <c r="CE171" s="8" t="s">
        <v>340</v>
      </c>
      <c r="CF171" s="9" t="s">
        <v>340</v>
      </c>
      <c r="CG171" s="10" t="s">
        <v>340</v>
      </c>
      <c r="CH171" s="11" t="s">
        <v>340</v>
      </c>
      <c r="CI171" s="12">
        <v>0</v>
      </c>
      <c r="CJ171" s="8" t="s">
        <v>340</v>
      </c>
      <c r="CK171" s="1"/>
      <c r="CL171" s="8">
        <v>201.8</v>
      </c>
      <c r="CM171" s="8">
        <v>41.8</v>
      </c>
      <c r="CN171" s="8">
        <v>41.5</v>
      </c>
      <c r="CO171" s="8">
        <v>163.5</v>
      </c>
      <c r="CP171" s="8">
        <v>22.8</v>
      </c>
      <c r="CQ171" s="9">
        <v>350</v>
      </c>
      <c r="CR171" s="10">
        <v>0.65</v>
      </c>
      <c r="CS171" s="11">
        <v>46.4</v>
      </c>
      <c r="CT171" s="12">
        <v>0.46399999999999997</v>
      </c>
      <c r="CU171" s="8">
        <v>376.49253731343282</v>
      </c>
      <c r="CV171" s="1"/>
      <c r="CW171" s="8">
        <v>316.60000000000002</v>
      </c>
      <c r="CX171" s="8">
        <v>58.4</v>
      </c>
      <c r="CY171" s="8">
        <v>137.5</v>
      </c>
      <c r="CZ171" s="8">
        <v>494.4</v>
      </c>
      <c r="DA171" s="8">
        <v>14.2</v>
      </c>
      <c r="DB171" s="9">
        <v>260</v>
      </c>
      <c r="DC171" s="10">
        <v>1.06</v>
      </c>
      <c r="DD171" s="11">
        <v>38.9</v>
      </c>
      <c r="DE171" s="12">
        <v>0.38900000000000001</v>
      </c>
      <c r="DF171" s="8">
        <v>518.16693944353528</v>
      </c>
      <c r="DG171" s="1"/>
      <c r="DH171" s="8">
        <v>606.6</v>
      </c>
      <c r="DI171" s="8">
        <v>114.7</v>
      </c>
      <c r="DJ171" s="8">
        <v>406.2</v>
      </c>
      <c r="DK171" s="8">
        <v>627.70000000000005</v>
      </c>
      <c r="DL171" s="8">
        <v>-10.1</v>
      </c>
      <c r="DM171" s="9">
        <v>280</v>
      </c>
      <c r="DN171" s="10">
        <v>1.26</v>
      </c>
      <c r="DO171" s="11">
        <v>26.8</v>
      </c>
      <c r="DP171" s="12">
        <v>0.26800000000000002</v>
      </c>
      <c r="DQ171" s="8">
        <v>828.68852459016398</v>
      </c>
      <c r="DR171" s="44"/>
      <c r="DS171" s="8">
        <v>756.9</v>
      </c>
      <c r="DT171" s="8">
        <v>205</v>
      </c>
      <c r="DU171" s="8">
        <v>711.6</v>
      </c>
      <c r="DV171" s="8">
        <v>983.7</v>
      </c>
      <c r="DW171" s="8">
        <v>-442.7</v>
      </c>
      <c r="DX171" s="9">
        <v>200</v>
      </c>
      <c r="DY171" s="10">
        <v>0.63</v>
      </c>
      <c r="DZ171" s="11">
        <v>39.1</v>
      </c>
      <c r="EA171" s="12">
        <v>0.39100000000000001</v>
      </c>
      <c r="EB171" s="8">
        <v>1242.8571428571429</v>
      </c>
      <c r="EC171" s="1"/>
      <c r="ED171" s="8" t="s">
        <v>340</v>
      </c>
      <c r="EE171" s="8" t="s">
        <v>340</v>
      </c>
      <c r="EF171" s="8" t="s">
        <v>340</v>
      </c>
      <c r="EG171" s="8" t="s">
        <v>340</v>
      </c>
      <c r="EH171" s="8" t="s">
        <v>340</v>
      </c>
      <c r="EI171" s="8" t="s">
        <v>340</v>
      </c>
      <c r="EJ171" s="8" t="s">
        <v>340</v>
      </c>
      <c r="EK171" s="8" t="s">
        <v>340</v>
      </c>
      <c r="EL171" s="8" t="s">
        <v>340</v>
      </c>
      <c r="EM171" s="8" t="s">
        <v>340</v>
      </c>
      <c r="EN171" s="1"/>
      <c r="EO171" s="8" t="s">
        <v>340</v>
      </c>
      <c r="EP171" s="8" t="s">
        <v>340</v>
      </c>
      <c r="EQ171" s="8" t="s">
        <v>340</v>
      </c>
      <c r="ER171" s="8" t="s">
        <v>340</v>
      </c>
      <c r="ES171" s="8" t="s">
        <v>340</v>
      </c>
      <c r="ET171" s="8" t="s">
        <v>340</v>
      </c>
      <c r="EU171" s="8" t="s">
        <v>340</v>
      </c>
      <c r="EV171" s="8" t="s">
        <v>340</v>
      </c>
      <c r="EW171" s="8" t="s">
        <v>340</v>
      </c>
      <c r="EX171" s="8" t="s">
        <v>340</v>
      </c>
      <c r="EY171" s="1"/>
      <c r="EZ171" s="8" t="s">
        <v>340</v>
      </c>
      <c r="FA171" s="8" t="s">
        <v>340</v>
      </c>
      <c r="FB171" s="8" t="s">
        <v>340</v>
      </c>
      <c r="FC171" s="8" t="s">
        <v>340</v>
      </c>
      <c r="FD171" s="8" t="s">
        <v>340</v>
      </c>
      <c r="FE171" s="8" t="s">
        <v>340</v>
      </c>
      <c r="FF171" s="8" t="s">
        <v>340</v>
      </c>
      <c r="FG171" s="8" t="s">
        <v>340</v>
      </c>
      <c r="FH171" s="8" t="s">
        <v>340</v>
      </c>
      <c r="FI171" s="8" t="s">
        <v>340</v>
      </c>
    </row>
    <row r="172" spans="1:165" x14ac:dyDescent="0.25">
      <c r="A172" s="9" t="s">
        <v>257</v>
      </c>
      <c r="B172" s="9" t="s">
        <v>266</v>
      </c>
      <c r="C172" s="27">
        <v>11.032999999999999</v>
      </c>
      <c r="D172" s="27">
        <v>4.5839999999999996</v>
      </c>
      <c r="E172" s="27">
        <v>3.4340000000000002</v>
      </c>
      <c r="F172" s="27">
        <v>9.1340000000000003</v>
      </c>
      <c r="G172" s="27">
        <v>0.34</v>
      </c>
      <c r="H172" s="27">
        <v>9.577</v>
      </c>
      <c r="I172" s="27">
        <v>0.74199999999999999</v>
      </c>
      <c r="J172" s="10">
        <v>1.9925828970331587</v>
      </c>
      <c r="K172" s="27">
        <v>19.050999999999998</v>
      </c>
      <c r="L172" s="9"/>
      <c r="M172" s="27">
        <v>10.709</v>
      </c>
      <c r="N172" s="27">
        <v>7.1420000000000003</v>
      </c>
      <c r="O172" s="27">
        <v>4.2229999999999999</v>
      </c>
      <c r="P172" s="27">
        <v>8.6679999999999993</v>
      </c>
      <c r="Q172" s="27">
        <v>0.14399999999999999</v>
      </c>
      <c r="R172" s="27">
        <v>13.262</v>
      </c>
      <c r="S172" s="27">
        <v>-1.3240000000000001</v>
      </c>
      <c r="T172" s="10">
        <v>1.2136656398767851</v>
      </c>
      <c r="U172" s="27">
        <v>22.074000000000002</v>
      </c>
      <c r="V172" s="9"/>
      <c r="W172" s="27" t="s">
        <v>340</v>
      </c>
      <c r="X172" s="27" t="s">
        <v>340</v>
      </c>
      <c r="Y172" s="27" t="s">
        <v>340</v>
      </c>
      <c r="Z172" s="27" t="s">
        <v>340</v>
      </c>
      <c r="AA172" s="27" t="s">
        <v>340</v>
      </c>
      <c r="AB172" s="27" t="s">
        <v>340</v>
      </c>
      <c r="AC172" s="27" t="s">
        <v>340</v>
      </c>
      <c r="AD172" s="27" t="s">
        <v>340</v>
      </c>
      <c r="AE172" s="17" t="s">
        <v>340</v>
      </c>
      <c r="AF172" s="10" t="s">
        <v>340</v>
      </c>
      <c r="AG172" s="27" t="s">
        <v>340</v>
      </c>
      <c r="AH172" s="51"/>
      <c r="AI172" s="27">
        <v>12.513</v>
      </c>
      <c r="AJ172" s="27">
        <v>16.353000000000002</v>
      </c>
      <c r="AK172" s="27">
        <v>0</v>
      </c>
      <c r="AL172" s="27">
        <v>15.888</v>
      </c>
      <c r="AM172" s="27">
        <v>14.593</v>
      </c>
      <c r="AN172" s="27">
        <v>5.1349999999999998</v>
      </c>
      <c r="AO172" s="27">
        <v>36.174999999999997</v>
      </c>
      <c r="AP172" s="27">
        <v>1.252</v>
      </c>
      <c r="AQ172" s="17" t="s">
        <v>340</v>
      </c>
      <c r="AR172" s="10">
        <v>1.1206057698896732</v>
      </c>
      <c r="AS172" s="27">
        <v>32.241</v>
      </c>
      <c r="AT172" s="9"/>
      <c r="AU172" s="27">
        <v>14.47</v>
      </c>
      <c r="AV172" s="27">
        <v>18.405999999999999</v>
      </c>
      <c r="AW172" s="27">
        <v>2.5000000000000001E-2</v>
      </c>
      <c r="AX172" s="27">
        <v>20.777000000000001</v>
      </c>
      <c r="AY172" s="27">
        <v>19.824000000000002</v>
      </c>
      <c r="AZ172" s="27">
        <v>4.9139999999999997</v>
      </c>
      <c r="BA172" s="27">
        <v>46.927999999999997</v>
      </c>
      <c r="BB172" s="27">
        <v>-0.91500000000000004</v>
      </c>
      <c r="BC172" s="9">
        <v>213</v>
      </c>
      <c r="BD172" s="10">
        <v>0.9284705407586763</v>
      </c>
      <c r="BE172" s="27">
        <v>39.207999999999998</v>
      </c>
      <c r="BF172" s="1"/>
      <c r="BG172" s="8" t="s">
        <v>340</v>
      </c>
      <c r="BH172" s="8" t="s">
        <v>340</v>
      </c>
      <c r="BI172" s="8" t="s">
        <v>340</v>
      </c>
      <c r="BJ172" s="8" t="s">
        <v>340</v>
      </c>
      <c r="BK172" s="8" t="s">
        <v>340</v>
      </c>
      <c r="BL172" s="8" t="s">
        <v>340</v>
      </c>
      <c r="BM172" s="8" t="s">
        <v>340</v>
      </c>
      <c r="BN172" s="12" t="s">
        <v>340</v>
      </c>
      <c r="BO172" s="8" t="s">
        <v>340</v>
      </c>
      <c r="BP172" s="42"/>
      <c r="BQ172" s="8">
        <v>32</v>
      </c>
      <c r="BR172" s="8">
        <v>36.700000000000003</v>
      </c>
      <c r="BS172" s="8">
        <v>170.5</v>
      </c>
      <c r="BT172" s="8">
        <v>3.2</v>
      </c>
      <c r="BU172" s="8">
        <v>380</v>
      </c>
      <c r="BV172" s="8">
        <v>1.19</v>
      </c>
      <c r="BW172" s="8">
        <v>63.7</v>
      </c>
      <c r="BX172" s="12">
        <v>0.63700000000000001</v>
      </c>
      <c r="BY172" s="8">
        <v>88.1542699724518</v>
      </c>
      <c r="BZ172" s="1"/>
      <c r="CA172" s="8">
        <v>65.900000000000006</v>
      </c>
      <c r="CB172" s="8">
        <v>54.6</v>
      </c>
      <c r="CC172" s="8">
        <v>0.4</v>
      </c>
      <c r="CD172" s="8">
        <v>224.7</v>
      </c>
      <c r="CE172" s="8">
        <v>15.7</v>
      </c>
      <c r="CF172" s="8">
        <v>520</v>
      </c>
      <c r="CG172" s="8">
        <v>1.21</v>
      </c>
      <c r="CH172" s="8">
        <v>48.9</v>
      </c>
      <c r="CI172" s="12">
        <v>0.48899999999999999</v>
      </c>
      <c r="CJ172" s="8">
        <v>128.9628180039139</v>
      </c>
      <c r="CK172" s="1"/>
      <c r="CL172" s="8">
        <v>104.3</v>
      </c>
      <c r="CM172" s="8">
        <v>72.8</v>
      </c>
      <c r="CN172" s="8">
        <v>12.2</v>
      </c>
      <c r="CO172" s="8">
        <v>417</v>
      </c>
      <c r="CP172" s="8">
        <v>8.4</v>
      </c>
      <c r="CQ172" s="17">
        <v>330</v>
      </c>
      <c r="CR172" s="45">
        <v>1.1499999999999999</v>
      </c>
      <c r="CS172" s="8">
        <v>52.8</v>
      </c>
      <c r="CT172" s="12">
        <v>0.52800000000000002</v>
      </c>
      <c r="CU172" s="8">
        <v>220.97457627118644</v>
      </c>
      <c r="CV172" s="1"/>
      <c r="CW172" s="8">
        <v>177.3</v>
      </c>
      <c r="CX172" s="8">
        <v>81</v>
      </c>
      <c r="CY172" s="8">
        <v>22.7</v>
      </c>
      <c r="CZ172" s="8">
        <v>852.8</v>
      </c>
      <c r="DA172" s="8">
        <v>50</v>
      </c>
      <c r="DB172" s="9">
        <v>850</v>
      </c>
      <c r="DC172" s="10">
        <v>1.33</v>
      </c>
      <c r="DD172" s="11">
        <v>54.3</v>
      </c>
      <c r="DE172" s="12">
        <v>0.54299999999999993</v>
      </c>
      <c r="DF172" s="8">
        <v>387.96498905908095</v>
      </c>
      <c r="DG172" s="1"/>
      <c r="DH172" s="8">
        <v>385.5</v>
      </c>
      <c r="DI172" s="8">
        <v>235.9</v>
      </c>
      <c r="DJ172" s="8">
        <v>42.7</v>
      </c>
      <c r="DK172" s="8">
        <v>1533</v>
      </c>
      <c r="DL172" s="8">
        <v>105.3</v>
      </c>
      <c r="DM172" s="9">
        <v>286</v>
      </c>
      <c r="DN172" s="10">
        <v>1.22</v>
      </c>
      <c r="DO172" s="11">
        <v>54.1</v>
      </c>
      <c r="DP172" s="12">
        <v>0.54100000000000004</v>
      </c>
      <c r="DQ172" s="8">
        <v>839.86928104575168</v>
      </c>
      <c r="DR172" s="1"/>
      <c r="DS172" s="8">
        <v>834.6</v>
      </c>
      <c r="DT172" s="8">
        <v>391.8</v>
      </c>
      <c r="DU172" s="8">
        <v>82.2</v>
      </c>
      <c r="DV172" s="8">
        <v>3086.8</v>
      </c>
      <c r="DW172" s="8">
        <v>91.6</v>
      </c>
      <c r="DX172" s="9">
        <v>300</v>
      </c>
      <c r="DY172" s="10">
        <v>1.76</v>
      </c>
      <c r="DZ172" s="11">
        <v>48.8</v>
      </c>
      <c r="EA172" s="12">
        <v>0.48799999999999999</v>
      </c>
      <c r="EB172" s="8">
        <v>1630.078125</v>
      </c>
      <c r="EC172" s="1"/>
      <c r="ED172" s="8">
        <v>2141</v>
      </c>
      <c r="EE172" s="8">
        <v>880</v>
      </c>
      <c r="EF172" s="8">
        <v>970</v>
      </c>
      <c r="EG172" s="8">
        <v>6332</v>
      </c>
      <c r="EH172" s="8">
        <v>165</v>
      </c>
      <c r="EI172" s="40">
        <v>286</v>
      </c>
      <c r="EJ172" s="10">
        <v>1.1499999999999999</v>
      </c>
      <c r="EK172" s="11">
        <v>55.7</v>
      </c>
      <c r="EL172" s="12">
        <v>0.55700000000000005</v>
      </c>
      <c r="EM172" s="8">
        <v>4832.9571106094818</v>
      </c>
      <c r="EN172" s="1"/>
      <c r="EO172" s="8">
        <v>7067</v>
      </c>
      <c r="EP172" s="8">
        <v>1920</v>
      </c>
      <c r="EQ172" s="8">
        <v>713</v>
      </c>
      <c r="ER172" s="8">
        <v>32074</v>
      </c>
      <c r="ES172" s="8">
        <v>1138</v>
      </c>
      <c r="ET172" s="9">
        <v>339</v>
      </c>
      <c r="EU172" s="10">
        <v>1.42</v>
      </c>
      <c r="EV172" s="11">
        <v>58.7</v>
      </c>
      <c r="EW172" s="12">
        <v>0.58700000000000008</v>
      </c>
      <c r="EX172" s="8">
        <v>17111.380145278454</v>
      </c>
      <c r="EY172" s="1"/>
      <c r="EZ172" s="8">
        <v>22858</v>
      </c>
      <c r="FA172" s="8">
        <v>7550</v>
      </c>
      <c r="FB172" s="8">
        <v>1504</v>
      </c>
      <c r="FC172" s="8">
        <v>107371</v>
      </c>
      <c r="FD172" s="8">
        <v>3507</v>
      </c>
      <c r="FE172" s="9">
        <v>355</v>
      </c>
      <c r="FF172" s="10">
        <v>1.31</v>
      </c>
      <c r="FG172" s="11">
        <v>65.400000000000006</v>
      </c>
      <c r="FH172" s="12">
        <v>0.65400000000000003</v>
      </c>
      <c r="FI172" s="8">
        <v>66063.583815028906</v>
      </c>
    </row>
    <row r="173" spans="1:165" x14ac:dyDescent="0.25">
      <c r="A173" s="9" t="s">
        <v>172</v>
      </c>
      <c r="B173" s="9" t="s">
        <v>266</v>
      </c>
      <c r="C173" s="27">
        <v>20.111999999999998</v>
      </c>
      <c r="D173" s="27">
        <v>4.4550000000000001</v>
      </c>
      <c r="E173" s="27">
        <v>5.1619999999999999</v>
      </c>
      <c r="F173" s="27">
        <v>15.663</v>
      </c>
      <c r="G173" s="27">
        <v>0.153</v>
      </c>
      <c r="H173" s="27">
        <v>13.913</v>
      </c>
      <c r="I173" s="27">
        <v>3.036</v>
      </c>
      <c r="J173" s="10">
        <v>3.5158249158249157</v>
      </c>
      <c r="K173" s="27">
        <v>29.728999999999999</v>
      </c>
      <c r="L173" s="9"/>
      <c r="M173" s="27">
        <v>22.126999999999999</v>
      </c>
      <c r="N173" s="27">
        <v>7.3419999999999996</v>
      </c>
      <c r="O173" s="27">
        <v>6.109</v>
      </c>
      <c r="P173" s="27">
        <v>15.507999999999999</v>
      </c>
      <c r="Q173" s="27">
        <v>5.0000000000000001E-3</v>
      </c>
      <c r="R173" s="27">
        <v>20.065000000000001</v>
      </c>
      <c r="S173" s="27">
        <v>4.0389999999999997</v>
      </c>
      <c r="T173" s="10">
        <v>2.1122309997275948</v>
      </c>
      <c r="U173" s="27">
        <v>35.578000000000003</v>
      </c>
      <c r="V173" s="9"/>
      <c r="W173" s="27">
        <v>25.827999999999999</v>
      </c>
      <c r="X173" s="27">
        <v>19.207000000000001</v>
      </c>
      <c r="Y173" s="27">
        <v>1E-3</v>
      </c>
      <c r="Z173" s="27">
        <v>26.41</v>
      </c>
      <c r="AA173" s="27">
        <v>10.744</v>
      </c>
      <c r="AB173" s="27">
        <v>9.0459999999999994</v>
      </c>
      <c r="AC173" s="27">
        <v>48.709000000000003</v>
      </c>
      <c r="AD173" s="27">
        <v>5.3150000000000004</v>
      </c>
      <c r="AE173" s="9">
        <v>960</v>
      </c>
      <c r="AF173" s="10">
        <v>1.7876954579300075</v>
      </c>
      <c r="AG173" s="27">
        <v>45.618000000000002</v>
      </c>
      <c r="AH173" s="9"/>
      <c r="AI173" s="27">
        <v>44.767000000000003</v>
      </c>
      <c r="AJ173" s="27">
        <v>51.573999999999998</v>
      </c>
      <c r="AK173" s="27">
        <v>0</v>
      </c>
      <c r="AL173" s="27">
        <v>39.6</v>
      </c>
      <c r="AM173" s="27">
        <v>20.202999999999999</v>
      </c>
      <c r="AN173" s="27">
        <v>26.204000000000001</v>
      </c>
      <c r="AO173" s="27">
        <v>92.26</v>
      </c>
      <c r="AP173" s="27">
        <v>15.77</v>
      </c>
      <c r="AQ173" s="9" t="s">
        <v>340</v>
      </c>
      <c r="AR173" s="10">
        <v>2.5527891897242982</v>
      </c>
      <c r="AS173" s="27">
        <v>91.174000000000007</v>
      </c>
      <c r="AT173" s="9"/>
      <c r="AU173" s="27">
        <v>55.707999999999998</v>
      </c>
      <c r="AV173" s="27">
        <v>67.158000000000001</v>
      </c>
      <c r="AW173" s="27">
        <v>0</v>
      </c>
      <c r="AX173" s="27">
        <v>62.320999999999998</v>
      </c>
      <c r="AY173" s="27">
        <v>34.905999999999999</v>
      </c>
      <c r="AZ173" s="27">
        <v>38.865000000000002</v>
      </c>
      <c r="BA173" s="27">
        <v>113.057</v>
      </c>
      <c r="BB173" s="27">
        <v>7.8090000000000002</v>
      </c>
      <c r="BC173" s="9">
        <v>1130</v>
      </c>
      <c r="BD173" s="10">
        <v>1.9239672262648255</v>
      </c>
      <c r="BE173" s="27">
        <v>129.47900000000001</v>
      </c>
      <c r="BF173" s="1"/>
      <c r="BG173" s="8">
        <v>55.7</v>
      </c>
      <c r="BH173" s="8">
        <v>54.2</v>
      </c>
      <c r="BI173" s="8">
        <v>113</v>
      </c>
      <c r="BJ173" s="8">
        <v>7.8</v>
      </c>
      <c r="BK173" s="9">
        <v>1133</v>
      </c>
      <c r="BL173" s="10">
        <v>1.92</v>
      </c>
      <c r="BM173" s="11">
        <v>56.9</v>
      </c>
      <c r="BN173" s="12">
        <v>0.56899999999999995</v>
      </c>
      <c r="BO173" s="8">
        <v>129.23433874709977</v>
      </c>
      <c r="BP173" s="1"/>
      <c r="BQ173" s="8">
        <v>73.8</v>
      </c>
      <c r="BR173" s="8">
        <v>60.5</v>
      </c>
      <c r="BS173" s="8">
        <v>161.6</v>
      </c>
      <c r="BT173" s="8">
        <v>10.9</v>
      </c>
      <c r="BU173" s="9">
        <v>1064</v>
      </c>
      <c r="BV173" s="10">
        <v>1.63</v>
      </c>
      <c r="BW173" s="11">
        <v>63.3</v>
      </c>
      <c r="BX173" s="12">
        <v>0.63300000000000001</v>
      </c>
      <c r="BY173" s="8">
        <v>201.08991825613077</v>
      </c>
      <c r="BZ173" s="1"/>
      <c r="CA173" s="8">
        <v>141.19999999999999</v>
      </c>
      <c r="CB173" s="8">
        <v>107.1</v>
      </c>
      <c r="CC173" s="8">
        <v>29.8</v>
      </c>
      <c r="CD173" s="8">
        <v>235.7</v>
      </c>
      <c r="CE173" s="8">
        <v>10.199999999999999</v>
      </c>
      <c r="CF173" s="9">
        <v>1008</v>
      </c>
      <c r="CG173" s="10">
        <v>1.8</v>
      </c>
      <c r="CH173" s="11">
        <v>52.7</v>
      </c>
      <c r="CI173" s="12">
        <v>0.52700000000000002</v>
      </c>
      <c r="CJ173" s="8">
        <v>298.52008456659621</v>
      </c>
      <c r="CK173" s="1"/>
      <c r="CL173" s="8">
        <v>202.4</v>
      </c>
      <c r="CM173" s="8">
        <v>148.1</v>
      </c>
      <c r="CN173" s="8">
        <v>40.9</v>
      </c>
      <c r="CO173" s="8">
        <v>368.6</v>
      </c>
      <c r="CP173" s="8">
        <v>36.5</v>
      </c>
      <c r="CQ173" s="9">
        <v>1058</v>
      </c>
      <c r="CR173" s="10">
        <v>1.48</v>
      </c>
      <c r="CS173" s="11">
        <v>53.2</v>
      </c>
      <c r="CT173" s="12">
        <v>0.53200000000000003</v>
      </c>
      <c r="CU173" s="8">
        <v>432.47863247863251</v>
      </c>
      <c r="CV173" s="1"/>
      <c r="CW173" s="8">
        <v>384.1</v>
      </c>
      <c r="CX173" s="8">
        <v>217.3</v>
      </c>
      <c r="CY173" s="8">
        <v>68.099999999999994</v>
      </c>
      <c r="CZ173" s="8">
        <v>594.20000000000005</v>
      </c>
      <c r="DA173" s="8">
        <v>75.2</v>
      </c>
      <c r="DB173" s="9">
        <v>1050</v>
      </c>
      <c r="DC173" s="10">
        <v>1.91</v>
      </c>
      <c r="DD173" s="11">
        <v>41.4</v>
      </c>
      <c r="DE173" s="12">
        <v>0.41399999999999998</v>
      </c>
      <c r="DF173" s="8">
        <v>655.4607508532423</v>
      </c>
      <c r="DG173" s="1"/>
      <c r="DH173" s="8">
        <v>716.5</v>
      </c>
      <c r="DI173" s="8">
        <v>376.4</v>
      </c>
      <c r="DJ173" s="8">
        <v>194.3</v>
      </c>
      <c r="DK173" s="8">
        <v>1185.8</v>
      </c>
      <c r="DL173" s="8">
        <v>221.1</v>
      </c>
      <c r="DM173" s="9">
        <v>923</v>
      </c>
      <c r="DN173" s="10">
        <v>1.75</v>
      </c>
      <c r="DO173" s="11">
        <v>46.3</v>
      </c>
      <c r="DP173" s="12">
        <v>0.46299999999999997</v>
      </c>
      <c r="DQ173" s="8">
        <v>1334.264432029795</v>
      </c>
      <c r="DR173" s="1"/>
      <c r="DS173" s="8">
        <v>2074.4</v>
      </c>
      <c r="DT173" s="8">
        <v>1513.8</v>
      </c>
      <c r="DU173" s="8">
        <v>362.9</v>
      </c>
      <c r="DV173" s="8">
        <v>1861.3</v>
      </c>
      <c r="DW173" s="8">
        <v>-117.8</v>
      </c>
      <c r="DX173" s="9">
        <v>713</v>
      </c>
      <c r="DY173" s="10">
        <v>1.76</v>
      </c>
      <c r="DZ173" s="11">
        <v>38.4</v>
      </c>
      <c r="EA173" s="12">
        <v>0.38400000000000001</v>
      </c>
      <c r="EB173" s="8">
        <v>3367.5324675324678</v>
      </c>
      <c r="EC173" s="1"/>
      <c r="ED173" s="8">
        <v>6673</v>
      </c>
      <c r="EE173" s="8">
        <v>5961</v>
      </c>
      <c r="EF173" s="8">
        <v>1821</v>
      </c>
      <c r="EG173" s="8">
        <v>8085</v>
      </c>
      <c r="EH173" s="8">
        <v>-1359</v>
      </c>
      <c r="EI173" s="40">
        <v>600</v>
      </c>
      <c r="EJ173" s="10">
        <v>1.31</v>
      </c>
      <c r="EK173" s="11">
        <v>46.1</v>
      </c>
      <c r="EL173" s="12">
        <v>0.46100000000000002</v>
      </c>
      <c r="EM173" s="8">
        <v>12380.333951762525</v>
      </c>
      <c r="EN173" s="1"/>
      <c r="EO173" s="8">
        <v>27826</v>
      </c>
      <c r="EP173" s="8">
        <v>13246</v>
      </c>
      <c r="EQ173" s="8">
        <v>12038</v>
      </c>
      <c r="ER173" s="8">
        <v>19639</v>
      </c>
      <c r="ES173" s="8">
        <v>4894</v>
      </c>
      <c r="ET173" s="9">
        <v>405</v>
      </c>
      <c r="EU173" s="10">
        <v>1.41</v>
      </c>
      <c r="EV173" s="11">
        <v>32.799999999999997</v>
      </c>
      <c r="EW173" s="12">
        <v>0.32799999999999996</v>
      </c>
      <c r="EX173" s="8">
        <v>41407.738095238092</v>
      </c>
      <c r="EY173" s="1"/>
      <c r="EZ173" s="8">
        <v>104279</v>
      </c>
      <c r="FA173" s="8">
        <v>42247</v>
      </c>
      <c r="FB173" s="8">
        <v>50366</v>
      </c>
      <c r="FC173" s="8">
        <v>49385</v>
      </c>
      <c r="FD173" s="8">
        <v>13921</v>
      </c>
      <c r="FE173" s="9">
        <v>442</v>
      </c>
      <c r="FF173" s="10">
        <v>1.74</v>
      </c>
      <c r="FG173" s="11">
        <v>26.3</v>
      </c>
      <c r="FH173" s="12">
        <v>0.26300000000000001</v>
      </c>
      <c r="FI173" s="8">
        <v>141491.18046132973</v>
      </c>
    </row>
    <row r="174" spans="1:165" x14ac:dyDescent="0.25">
      <c r="A174" s="9" t="s">
        <v>315</v>
      </c>
      <c r="B174" s="9" t="s">
        <v>314</v>
      </c>
      <c r="C174" s="27">
        <v>11.548999999999999</v>
      </c>
      <c r="D174" s="27">
        <v>4.8869999999999996</v>
      </c>
      <c r="E174" s="27">
        <v>14.971</v>
      </c>
      <c r="F174" s="27">
        <v>18.216999999999999</v>
      </c>
      <c r="G174" s="27">
        <v>11.189</v>
      </c>
      <c r="H174" s="27">
        <v>2.0009999999999999</v>
      </c>
      <c r="I174" s="27">
        <v>1.8169999999999999</v>
      </c>
      <c r="J174" s="10">
        <v>3.7276447718436669</v>
      </c>
      <c r="K174" s="27">
        <v>31.407</v>
      </c>
      <c r="L174" s="9"/>
      <c r="M174" s="27">
        <v>15.961</v>
      </c>
      <c r="N174" s="27">
        <v>2.9990000000000001</v>
      </c>
      <c r="O174" s="27">
        <v>7.96</v>
      </c>
      <c r="P174" s="27">
        <v>17.939</v>
      </c>
      <c r="Q174" s="27">
        <v>3.5630000000000002</v>
      </c>
      <c r="R174" s="27">
        <v>5.992</v>
      </c>
      <c r="S174" s="27">
        <v>5.2329999999999997</v>
      </c>
      <c r="T174" s="10">
        <v>5.9816605535178393</v>
      </c>
      <c r="U174" s="27">
        <v>26.92</v>
      </c>
      <c r="V174" s="9"/>
      <c r="W174" s="27">
        <v>17.856999999999999</v>
      </c>
      <c r="X174" s="27">
        <v>19.876000000000001</v>
      </c>
      <c r="Y174" s="27">
        <v>9.5589999999999993</v>
      </c>
      <c r="Z174" s="27">
        <v>7.46</v>
      </c>
      <c r="AA174" s="27">
        <v>6.5289999999999999</v>
      </c>
      <c r="AB174" s="27">
        <v>12.509</v>
      </c>
      <c r="AC174" s="27">
        <v>77.161000000000001</v>
      </c>
      <c r="AD174" s="27">
        <v>6.234</v>
      </c>
      <c r="AE174" s="9">
        <v>160</v>
      </c>
      <c r="AF174" s="10">
        <v>3.0442640526880074</v>
      </c>
      <c r="AG174" s="27">
        <v>36.895000000000003</v>
      </c>
      <c r="AH174" s="9"/>
      <c r="AI174" s="27">
        <v>26.263999999999999</v>
      </c>
      <c r="AJ174" s="27">
        <v>26.19</v>
      </c>
      <c r="AK174" s="27">
        <v>0.92300000000000004</v>
      </c>
      <c r="AL174" s="27">
        <v>19.452000000000002</v>
      </c>
      <c r="AM174" s="27">
        <v>8.6189999999999998</v>
      </c>
      <c r="AN174" s="27">
        <v>11.682</v>
      </c>
      <c r="AO174" s="27">
        <v>92.103999999999999</v>
      </c>
      <c r="AP174" s="27">
        <v>11.486000000000001</v>
      </c>
      <c r="AQ174" s="9">
        <v>150</v>
      </c>
      <c r="AR174" s="10">
        <v>3.0386355725722241</v>
      </c>
      <c r="AS174" s="27">
        <v>46.564999999999998</v>
      </c>
      <c r="AT174" s="9"/>
      <c r="AU174" s="27">
        <v>40.718000000000004</v>
      </c>
      <c r="AV174" s="27">
        <v>23.323</v>
      </c>
      <c r="AW174" s="27">
        <v>12.238</v>
      </c>
      <c r="AX174" s="27">
        <v>23.821999999999999</v>
      </c>
      <c r="AY174" s="27">
        <v>8.2460000000000004</v>
      </c>
      <c r="AZ174" s="27">
        <v>10.419</v>
      </c>
      <c r="BA174" s="27">
        <v>135.19999999999999</v>
      </c>
      <c r="BB174" s="27">
        <v>17.879000000000001</v>
      </c>
      <c r="BC174" s="9">
        <v>250</v>
      </c>
      <c r="BD174" s="10">
        <v>2.8284016492845017</v>
      </c>
      <c r="BE174" s="27">
        <v>59.383000000000003</v>
      </c>
      <c r="BF174" s="1"/>
      <c r="BG174" s="8">
        <v>59</v>
      </c>
      <c r="BH174" s="8">
        <v>32.4</v>
      </c>
      <c r="BI174" s="8">
        <v>192.7</v>
      </c>
      <c r="BJ174" s="8">
        <v>22.2</v>
      </c>
      <c r="BK174" s="9">
        <v>198</v>
      </c>
      <c r="BL174" s="10">
        <v>3.38</v>
      </c>
      <c r="BM174" s="11">
        <v>24.6</v>
      </c>
      <c r="BN174" s="12">
        <v>0.24600000000000002</v>
      </c>
      <c r="BO174" s="8">
        <v>78.249336870026525</v>
      </c>
      <c r="BP174" s="1"/>
      <c r="BQ174" s="8">
        <v>80.099999999999994</v>
      </c>
      <c r="BR174" s="8">
        <v>42.7</v>
      </c>
      <c r="BS174" s="8">
        <v>289.10000000000002</v>
      </c>
      <c r="BT174" s="8">
        <v>27</v>
      </c>
      <c r="BU174" s="9">
        <v>220</v>
      </c>
      <c r="BV174" s="10">
        <v>3.33</v>
      </c>
      <c r="BW174" s="11">
        <v>25</v>
      </c>
      <c r="BX174" s="12">
        <v>0.25</v>
      </c>
      <c r="BY174" s="8">
        <v>106.8</v>
      </c>
      <c r="BZ174" s="1"/>
      <c r="CA174" s="8">
        <v>136.5</v>
      </c>
      <c r="CB174" s="8">
        <v>76.099999999999994</v>
      </c>
      <c r="CC174" s="8">
        <v>5.8</v>
      </c>
      <c r="CD174" s="8">
        <v>397.5</v>
      </c>
      <c r="CE174" s="8">
        <v>14.9</v>
      </c>
      <c r="CF174" s="9">
        <v>231</v>
      </c>
      <c r="CG174" s="10">
        <v>2</v>
      </c>
      <c r="CH174" s="11">
        <v>27.8</v>
      </c>
      <c r="CI174" s="12">
        <v>0.27800000000000002</v>
      </c>
      <c r="CJ174" s="8">
        <v>189.05817174515235</v>
      </c>
      <c r="CK174" s="1"/>
      <c r="CL174" s="8">
        <v>207.2</v>
      </c>
      <c r="CM174" s="8">
        <v>108.4</v>
      </c>
      <c r="CN174" s="8">
        <v>6.9</v>
      </c>
      <c r="CO174" s="8">
        <v>549.1</v>
      </c>
      <c r="CP174" s="8">
        <v>12.1</v>
      </c>
      <c r="CQ174" s="9">
        <v>233</v>
      </c>
      <c r="CR174" s="10">
        <v>2.75</v>
      </c>
      <c r="CS174" s="11">
        <v>19</v>
      </c>
      <c r="CT174" s="12">
        <v>0.19</v>
      </c>
      <c r="CU174" s="8">
        <v>255.80246913580243</v>
      </c>
      <c r="CV174" s="1"/>
      <c r="CW174" s="8">
        <v>357.1</v>
      </c>
      <c r="CX174" s="8">
        <v>153.30000000000001</v>
      </c>
      <c r="CY174" s="8">
        <v>20.9</v>
      </c>
      <c r="CZ174" s="8">
        <v>986.9</v>
      </c>
      <c r="DA174" s="8">
        <v>73.5</v>
      </c>
      <c r="DB174" s="9">
        <v>218</v>
      </c>
      <c r="DC174" s="10">
        <v>2.76</v>
      </c>
      <c r="DD174" s="11">
        <v>22.3</v>
      </c>
      <c r="DE174" s="12">
        <v>0.223</v>
      </c>
      <c r="DF174" s="8">
        <v>459.58815958815961</v>
      </c>
      <c r="DG174" s="1"/>
      <c r="DH174" s="8">
        <v>775.9</v>
      </c>
      <c r="DI174" s="8">
        <v>283.8</v>
      </c>
      <c r="DJ174" s="8">
        <v>42.9</v>
      </c>
      <c r="DK174" s="8">
        <v>1814.7</v>
      </c>
      <c r="DL174" s="8">
        <v>116.5</v>
      </c>
      <c r="DM174" s="9">
        <v>179</v>
      </c>
      <c r="DN174" s="10">
        <v>4.2699999999999996</v>
      </c>
      <c r="DO174" s="11">
        <v>14.8</v>
      </c>
      <c r="DP174" s="12">
        <v>0.14800000000000002</v>
      </c>
      <c r="DQ174" s="8">
        <v>910.68075117370893</v>
      </c>
      <c r="DR174" s="43"/>
      <c r="DS174" s="8">
        <v>1609.1</v>
      </c>
      <c r="DT174" s="8">
        <v>535.5</v>
      </c>
      <c r="DU174" s="8">
        <v>128.1</v>
      </c>
      <c r="DV174" s="8">
        <v>3115.9</v>
      </c>
      <c r="DW174" s="8">
        <v>94.3</v>
      </c>
      <c r="DX174" s="9">
        <v>185</v>
      </c>
      <c r="DY174" s="10">
        <v>3.19</v>
      </c>
      <c r="DZ174" s="11">
        <v>20.8</v>
      </c>
      <c r="EA174" s="12">
        <v>0.20800000000000002</v>
      </c>
      <c r="EB174" s="8">
        <v>2031.6919191919189</v>
      </c>
      <c r="EC174" s="1"/>
      <c r="ED174" s="8">
        <v>3856</v>
      </c>
      <c r="EE174" s="8">
        <v>1340</v>
      </c>
      <c r="EF174" s="8">
        <v>330</v>
      </c>
      <c r="EG174" s="8">
        <v>5628</v>
      </c>
      <c r="EH174" s="8">
        <v>-277</v>
      </c>
      <c r="EI174" s="40">
        <v>168</v>
      </c>
      <c r="EJ174" s="10">
        <v>4.3099999999999996</v>
      </c>
      <c r="EK174" s="11">
        <v>13.8</v>
      </c>
      <c r="EL174" s="12">
        <v>0.13800000000000001</v>
      </c>
      <c r="EM174" s="8">
        <v>4473.3178654292342</v>
      </c>
      <c r="EN174" s="1"/>
      <c r="EO174" s="8">
        <v>12977</v>
      </c>
      <c r="EP174" s="8">
        <v>4359</v>
      </c>
      <c r="EQ174" s="8">
        <v>1059</v>
      </c>
      <c r="ER174" s="8">
        <v>20765</v>
      </c>
      <c r="ES174" s="8">
        <v>1151</v>
      </c>
      <c r="ET174" s="9">
        <v>170</v>
      </c>
      <c r="EU174" s="10">
        <v>3.61</v>
      </c>
      <c r="EV174" s="11">
        <v>17.100000000000001</v>
      </c>
      <c r="EW174" s="12">
        <v>0.17100000000000001</v>
      </c>
      <c r="EX174" s="8">
        <v>15653.799758745477</v>
      </c>
      <c r="EY174" s="1"/>
      <c r="EZ174" s="8">
        <v>49098</v>
      </c>
      <c r="FA174" s="8">
        <v>16747</v>
      </c>
      <c r="FB174" s="8">
        <v>7040</v>
      </c>
      <c r="FC174" s="8">
        <v>98125</v>
      </c>
      <c r="FD174" s="8">
        <v>14562</v>
      </c>
      <c r="FE174" s="9">
        <v>204</v>
      </c>
      <c r="FF174" s="10">
        <v>2.58</v>
      </c>
      <c r="FG174" s="11">
        <v>23</v>
      </c>
      <c r="FH174" s="12">
        <v>0.23</v>
      </c>
      <c r="FI174" s="8">
        <v>63763.63636363636</v>
      </c>
    </row>
    <row r="175" spans="1:165" x14ac:dyDescent="0.25">
      <c r="A175" s="9" t="s">
        <v>77</v>
      </c>
      <c r="B175" s="9" t="s">
        <v>289</v>
      </c>
      <c r="C175" s="27">
        <v>134.37299999999999</v>
      </c>
      <c r="D175" s="27">
        <v>13.403</v>
      </c>
      <c r="E175" s="27">
        <v>0.55000000000000004</v>
      </c>
      <c r="F175" s="27">
        <v>41.963000000000001</v>
      </c>
      <c r="G175" s="27">
        <v>0.107</v>
      </c>
      <c r="H175" s="27">
        <v>107.301</v>
      </c>
      <c r="I175" s="27">
        <v>20.898</v>
      </c>
      <c r="J175" s="10">
        <v>3.130866223979706</v>
      </c>
      <c r="K175" s="27">
        <v>148.32599999999999</v>
      </c>
      <c r="L175" s="9"/>
      <c r="M175" s="27">
        <v>161.505</v>
      </c>
      <c r="N175" s="27">
        <v>21.236000000000001</v>
      </c>
      <c r="O175" s="27">
        <v>0.69099999999999995</v>
      </c>
      <c r="P175" s="27">
        <v>45.110999999999997</v>
      </c>
      <c r="Q175" s="27">
        <v>0.111</v>
      </c>
      <c r="R175" s="27">
        <v>138.21</v>
      </c>
      <c r="S175" s="27">
        <v>28.023</v>
      </c>
      <c r="T175" s="10">
        <v>2.1242701073648522</v>
      </c>
      <c r="U175" s="27">
        <v>183.43199999999999</v>
      </c>
      <c r="V175" s="9"/>
      <c r="W175" s="27">
        <v>206.99100000000001</v>
      </c>
      <c r="X175" s="27">
        <v>49.106999999999999</v>
      </c>
      <c r="Y175" s="27">
        <v>6.04</v>
      </c>
      <c r="Z175" s="27">
        <v>176.798</v>
      </c>
      <c r="AA175" s="27">
        <v>20.324999999999999</v>
      </c>
      <c r="AB175" s="27">
        <v>4.6289999999999996</v>
      </c>
      <c r="AC175" s="27">
        <v>240.042</v>
      </c>
      <c r="AD175" s="27">
        <v>41.296999999999997</v>
      </c>
      <c r="AE175" s="9">
        <v>632</v>
      </c>
      <c r="AF175" s="10">
        <v>2.4160885608856089</v>
      </c>
      <c r="AG175" s="27">
        <v>231.94499999999999</v>
      </c>
      <c r="AH175" s="9"/>
      <c r="AI175" s="27">
        <v>245.648</v>
      </c>
      <c r="AJ175" s="27">
        <v>82.698999999999998</v>
      </c>
      <c r="AK175" s="27">
        <v>5.8609999999999998</v>
      </c>
      <c r="AL175" s="27">
        <v>199.87299999999999</v>
      </c>
      <c r="AM175" s="27">
        <v>29.731000000000002</v>
      </c>
      <c r="AN175" s="27">
        <v>13.054</v>
      </c>
      <c r="AO175" s="27">
        <v>319.23200000000003</v>
      </c>
      <c r="AP175" s="27">
        <v>63.25</v>
      </c>
      <c r="AQ175" s="9">
        <v>599</v>
      </c>
      <c r="AR175" s="10">
        <v>2.7815747872590899</v>
      </c>
      <c r="AS175" s="27">
        <v>288.43299999999999</v>
      </c>
      <c r="AT175" s="9"/>
      <c r="AU175" s="27">
        <v>329.95800000000003</v>
      </c>
      <c r="AV175" s="27">
        <v>76.156000000000006</v>
      </c>
      <c r="AW175" s="27">
        <v>3.1840000000000002</v>
      </c>
      <c r="AX175" s="27">
        <v>298.387</v>
      </c>
      <c r="AY175" s="27">
        <v>40.433999999999997</v>
      </c>
      <c r="AZ175" s="27">
        <v>7.335</v>
      </c>
      <c r="BA175" s="27">
        <v>392.84699999999998</v>
      </c>
      <c r="BB175" s="27">
        <v>97.927000000000007</v>
      </c>
      <c r="BC175" s="9">
        <v>620</v>
      </c>
      <c r="BD175" s="10">
        <v>1.8834644111391403</v>
      </c>
      <c r="BE175" s="27">
        <v>377.72699999999998</v>
      </c>
      <c r="BF175" s="1"/>
      <c r="BG175" s="8">
        <v>444</v>
      </c>
      <c r="BH175" s="8">
        <v>70.8</v>
      </c>
      <c r="BI175" s="8">
        <v>442.8</v>
      </c>
      <c r="BJ175" s="8">
        <v>146.30000000000001</v>
      </c>
      <c r="BK175" s="9">
        <v>613</v>
      </c>
      <c r="BL175" s="10">
        <v>1.85</v>
      </c>
      <c r="BM175" s="11">
        <v>12.4</v>
      </c>
      <c r="BN175" s="12">
        <v>0.124</v>
      </c>
      <c r="BO175" s="8">
        <v>506.84931506849313</v>
      </c>
      <c r="BP175" s="1"/>
      <c r="BQ175" s="8">
        <v>609.5</v>
      </c>
      <c r="BR175" s="8">
        <v>83.1</v>
      </c>
      <c r="BS175" s="8">
        <v>604.5</v>
      </c>
      <c r="BT175" s="8">
        <v>181.3</v>
      </c>
      <c r="BU175" s="9">
        <v>670</v>
      </c>
      <c r="BV175" s="10">
        <v>2.62</v>
      </c>
      <c r="BW175" s="11">
        <v>12.4</v>
      </c>
      <c r="BX175" s="12">
        <v>0.124</v>
      </c>
      <c r="BY175" s="8">
        <v>695.77625570776252</v>
      </c>
      <c r="BZ175" s="1"/>
      <c r="CA175" s="8">
        <v>923.7</v>
      </c>
      <c r="CB175" s="8">
        <v>111.5</v>
      </c>
      <c r="CC175" s="8">
        <v>675</v>
      </c>
      <c r="CD175" s="8">
        <v>789.4</v>
      </c>
      <c r="CE175" s="8">
        <v>378.7</v>
      </c>
      <c r="CF175" s="9">
        <v>552</v>
      </c>
      <c r="CG175" s="10">
        <v>2.59</v>
      </c>
      <c r="CH175" s="11">
        <v>11.9</v>
      </c>
      <c r="CI175" s="12">
        <v>0.11900000000000001</v>
      </c>
      <c r="CJ175" s="8">
        <v>1048.467650397276</v>
      </c>
      <c r="CK175" s="1"/>
      <c r="CL175" s="8">
        <v>2713.7</v>
      </c>
      <c r="CM175" s="8">
        <v>158.4</v>
      </c>
      <c r="CN175" s="8">
        <v>2309</v>
      </c>
      <c r="CO175" s="8">
        <v>996</v>
      </c>
      <c r="CP175" s="8">
        <v>577.4</v>
      </c>
      <c r="CQ175" s="9">
        <v>600</v>
      </c>
      <c r="CR175" s="10">
        <v>1.85</v>
      </c>
      <c r="CS175" s="11">
        <v>19.600000000000001</v>
      </c>
      <c r="CT175" s="12">
        <v>0.19600000000000001</v>
      </c>
      <c r="CU175" s="8">
        <v>3375.2487562189049</v>
      </c>
      <c r="CV175" s="1"/>
      <c r="CW175" s="8">
        <v>5454.6</v>
      </c>
      <c r="CX175" s="8">
        <v>236.3</v>
      </c>
      <c r="CY175" s="8">
        <v>4928.6000000000004</v>
      </c>
      <c r="CZ175" s="8">
        <v>1249.7</v>
      </c>
      <c r="DA175" s="8">
        <v>1108.8</v>
      </c>
      <c r="DB175" s="9">
        <v>601</v>
      </c>
      <c r="DC175" s="10">
        <v>1.65</v>
      </c>
      <c r="DD175" s="11">
        <v>9</v>
      </c>
      <c r="DE175" s="12">
        <v>0.09</v>
      </c>
      <c r="DF175" s="8">
        <v>5994.065934065934</v>
      </c>
      <c r="DG175" s="1"/>
      <c r="DH175" s="8">
        <v>11401.4</v>
      </c>
      <c r="DI175" s="8">
        <v>403.3</v>
      </c>
      <c r="DJ175" s="8">
        <v>10730.2</v>
      </c>
      <c r="DK175" s="8">
        <v>3061.1</v>
      </c>
      <c r="DL175" s="8">
        <v>3761.6</v>
      </c>
      <c r="DM175" s="9">
        <v>644</v>
      </c>
      <c r="DN175" s="10">
        <v>1.1599999999999999</v>
      </c>
      <c r="DO175" s="11">
        <v>15.3</v>
      </c>
      <c r="DP175" s="12">
        <v>0.153</v>
      </c>
      <c r="DQ175" s="8">
        <v>13460.920897284534</v>
      </c>
      <c r="DR175" s="1"/>
      <c r="DS175" s="8">
        <v>26149.4</v>
      </c>
      <c r="DT175" s="8">
        <v>727</v>
      </c>
      <c r="DU175" s="8">
        <v>26381.7</v>
      </c>
      <c r="DV175" s="8">
        <v>8431</v>
      </c>
      <c r="DW175" s="8">
        <v>7232.7</v>
      </c>
      <c r="DX175" s="9">
        <v>699</v>
      </c>
      <c r="DY175" s="10">
        <v>0.72</v>
      </c>
      <c r="DZ175" s="11">
        <v>15.8</v>
      </c>
      <c r="EA175" s="12">
        <v>0.158</v>
      </c>
      <c r="EB175" s="8">
        <v>31056.294536817106</v>
      </c>
      <c r="EC175" s="1"/>
      <c r="ED175" s="8">
        <v>67427</v>
      </c>
      <c r="EE175" s="8">
        <v>1816</v>
      </c>
      <c r="EF175" s="8">
        <v>67537</v>
      </c>
      <c r="EG175" s="8">
        <v>16239</v>
      </c>
      <c r="EH175" s="8">
        <v>14120</v>
      </c>
      <c r="EI175" s="40">
        <v>684</v>
      </c>
      <c r="EJ175" s="10">
        <v>0.65</v>
      </c>
      <c r="EK175" s="11">
        <v>9.9</v>
      </c>
      <c r="EL175" s="12">
        <v>9.9000000000000005E-2</v>
      </c>
      <c r="EM175" s="8">
        <v>74835.738068812425</v>
      </c>
      <c r="EN175" s="1"/>
      <c r="EO175" s="8">
        <v>224395</v>
      </c>
      <c r="EP175" s="8">
        <v>5410</v>
      </c>
      <c r="EQ175" s="8">
        <v>213648</v>
      </c>
      <c r="ER175" s="8">
        <v>58859</v>
      </c>
      <c r="ES175" s="8">
        <v>46057</v>
      </c>
      <c r="ET175" s="9">
        <v>700</v>
      </c>
      <c r="EU175" s="10">
        <v>1.03</v>
      </c>
      <c r="EV175" s="11">
        <v>9.8000000000000007</v>
      </c>
      <c r="EW175" s="12">
        <v>9.8000000000000004E-2</v>
      </c>
      <c r="EX175" s="8">
        <v>248774.94456762748</v>
      </c>
      <c r="EY175" s="1"/>
      <c r="EZ175" s="8">
        <v>871859</v>
      </c>
      <c r="FA175" s="8">
        <v>22508</v>
      </c>
      <c r="FB175" s="8">
        <v>779891</v>
      </c>
      <c r="FC175" s="8">
        <v>202804</v>
      </c>
      <c r="FD175" s="8">
        <v>165622</v>
      </c>
      <c r="FE175" s="9">
        <v>694</v>
      </c>
      <c r="FF175" s="10">
        <v>1.83</v>
      </c>
      <c r="FG175" s="11">
        <v>9.1</v>
      </c>
      <c r="FH175" s="12">
        <v>9.0999999999999998E-2</v>
      </c>
      <c r="FI175" s="8">
        <v>959140.81408140808</v>
      </c>
    </row>
    <row r="176" spans="1:165" x14ac:dyDescent="0.25">
      <c r="A176" s="9" t="s">
        <v>235</v>
      </c>
      <c r="B176" s="9" t="s">
        <v>289</v>
      </c>
      <c r="C176" s="27">
        <v>14.206</v>
      </c>
      <c r="D176" s="27">
        <v>4.774</v>
      </c>
      <c r="E176" s="27">
        <v>0.372</v>
      </c>
      <c r="F176" s="27">
        <v>9.5579999999999998</v>
      </c>
      <c r="G176" s="27">
        <v>7.6999999999999999E-2</v>
      </c>
      <c r="H176" s="27">
        <v>10.266999999999999</v>
      </c>
      <c r="I176" s="27">
        <v>3.3170000000000002</v>
      </c>
      <c r="J176" s="10">
        <v>2.0020946795140344</v>
      </c>
      <c r="K176" s="27">
        <v>19.352</v>
      </c>
      <c r="L176" s="9"/>
      <c r="M176" s="27">
        <v>18.731000000000002</v>
      </c>
      <c r="N176" s="27">
        <v>6.8609999999999998</v>
      </c>
      <c r="O176" s="27">
        <v>7.9000000000000001E-2</v>
      </c>
      <c r="P176" s="27">
        <v>13.308999999999999</v>
      </c>
      <c r="Q176" s="27">
        <v>7.0999999999999994E-2</v>
      </c>
      <c r="R176" s="27">
        <v>12.291</v>
      </c>
      <c r="S176" s="27">
        <v>5.3220000000000001</v>
      </c>
      <c r="T176" s="10">
        <v>1.9398046931934121</v>
      </c>
      <c r="U176" s="27">
        <v>25.670999999999999</v>
      </c>
      <c r="V176" s="9"/>
      <c r="W176" s="27">
        <v>30.619</v>
      </c>
      <c r="X176" s="27">
        <v>17.574999999999999</v>
      </c>
      <c r="Y176" s="27">
        <v>7.0999999999999994E-2</v>
      </c>
      <c r="Z176" s="27">
        <v>18.609000000000002</v>
      </c>
      <c r="AA176" s="27">
        <v>4.93</v>
      </c>
      <c r="AB176" s="27">
        <v>0.70599999999999996</v>
      </c>
      <c r="AC176" s="27">
        <v>91.222999999999999</v>
      </c>
      <c r="AD176" s="27">
        <v>12.029</v>
      </c>
      <c r="AE176" s="9">
        <v>206</v>
      </c>
      <c r="AF176" s="10">
        <v>3.5649087221095335</v>
      </c>
      <c r="AG176" s="27">
        <v>36.255000000000003</v>
      </c>
      <c r="AH176" s="9"/>
      <c r="AI176" s="27">
        <v>42.686999999999998</v>
      </c>
      <c r="AJ176" s="27">
        <v>31.975000000000001</v>
      </c>
      <c r="AK176" s="27">
        <v>0.502</v>
      </c>
      <c r="AL176" s="27">
        <v>21.166</v>
      </c>
      <c r="AM176" s="27">
        <v>9.3450000000000006</v>
      </c>
      <c r="AN176" s="27">
        <v>1.611</v>
      </c>
      <c r="AO176" s="27">
        <v>126.244</v>
      </c>
      <c r="AP176" s="27">
        <v>11.577999999999999</v>
      </c>
      <c r="AQ176" s="9">
        <v>219</v>
      </c>
      <c r="AR176" s="10">
        <v>3.4216158373461742</v>
      </c>
      <c r="AS176" s="27">
        <v>53.643000000000001</v>
      </c>
      <c r="AT176" s="9"/>
      <c r="AU176" s="27">
        <v>53.375</v>
      </c>
      <c r="AV176" s="27">
        <v>42.039000000000001</v>
      </c>
      <c r="AW176" s="27">
        <v>3.1E-2</v>
      </c>
      <c r="AX176" s="27">
        <v>40.152999999999999</v>
      </c>
      <c r="AY176" s="27">
        <v>27.748000000000001</v>
      </c>
      <c r="AZ176" s="27">
        <v>1.1000000000000001</v>
      </c>
      <c r="BA176" s="27">
        <v>163.61500000000001</v>
      </c>
      <c r="BB176" s="27">
        <v>14.587</v>
      </c>
      <c r="BC176" s="9">
        <v>257</v>
      </c>
      <c r="BD176" s="10">
        <v>1.5150281101340637</v>
      </c>
      <c r="BE176" s="27">
        <v>82.222999999999999</v>
      </c>
      <c r="BF176" s="1"/>
      <c r="BG176" s="8">
        <v>77.599999999999994</v>
      </c>
      <c r="BH176" s="8">
        <v>47.5</v>
      </c>
      <c r="BI176" s="8">
        <v>197.5</v>
      </c>
      <c r="BJ176" s="8">
        <v>20.6</v>
      </c>
      <c r="BK176" s="9">
        <v>296</v>
      </c>
      <c r="BL176" s="10">
        <v>1.45</v>
      </c>
      <c r="BM176" s="11">
        <v>28.3</v>
      </c>
      <c r="BN176" s="12">
        <v>0.28300000000000003</v>
      </c>
      <c r="BO176" s="8">
        <v>108.22873082287308</v>
      </c>
      <c r="BP176" s="1"/>
      <c r="BQ176" s="8">
        <v>117.7</v>
      </c>
      <c r="BR176" s="8">
        <v>85.3</v>
      </c>
      <c r="BS176" s="8">
        <v>291.3</v>
      </c>
      <c r="BT176" s="8">
        <v>24</v>
      </c>
      <c r="BU176" s="9">
        <v>320</v>
      </c>
      <c r="BV176" s="10">
        <v>1.3</v>
      </c>
      <c r="BW176" s="11">
        <v>28.6</v>
      </c>
      <c r="BX176" s="12">
        <v>0.28600000000000003</v>
      </c>
      <c r="BY176" s="8">
        <v>164.84593837535016</v>
      </c>
      <c r="BZ176" s="1"/>
      <c r="CA176" s="8">
        <v>174.8</v>
      </c>
      <c r="CB176" s="8">
        <v>114.9</v>
      </c>
      <c r="CC176" s="8">
        <v>29.6</v>
      </c>
      <c r="CD176" s="8">
        <v>469.9</v>
      </c>
      <c r="CE176" s="8">
        <v>28.5</v>
      </c>
      <c r="CF176" s="9">
        <v>510</v>
      </c>
      <c r="CG176" s="10">
        <v>1.35</v>
      </c>
      <c r="CH176" s="11">
        <v>34.6</v>
      </c>
      <c r="CI176" s="12">
        <v>0.34600000000000003</v>
      </c>
      <c r="CJ176" s="8">
        <v>267.27828746177374</v>
      </c>
      <c r="CK176" s="1"/>
      <c r="CL176" s="8">
        <v>242.5</v>
      </c>
      <c r="CM176" s="8">
        <v>148</v>
      </c>
      <c r="CN176" s="8">
        <v>36</v>
      </c>
      <c r="CO176" s="8">
        <v>342.1</v>
      </c>
      <c r="CP176" s="8">
        <v>15.5</v>
      </c>
      <c r="CQ176" s="9">
        <v>320</v>
      </c>
      <c r="CR176" s="10">
        <v>1.57</v>
      </c>
      <c r="CS176" s="11">
        <v>38.299999999999997</v>
      </c>
      <c r="CT176" s="12">
        <v>0.38299999999999995</v>
      </c>
      <c r="CU176" s="8">
        <v>393.03079416531602</v>
      </c>
      <c r="CV176" s="1"/>
      <c r="CW176" s="8">
        <v>534.5</v>
      </c>
      <c r="CX176" s="8">
        <v>449.8</v>
      </c>
      <c r="CY176" s="8">
        <v>71.099999999999994</v>
      </c>
      <c r="CZ176" s="8">
        <v>1499</v>
      </c>
      <c r="DA176" s="8">
        <v>137</v>
      </c>
      <c r="DB176" s="9">
        <v>3947</v>
      </c>
      <c r="DC176" s="10">
        <v>1.07</v>
      </c>
      <c r="DD176" s="11">
        <v>48.3</v>
      </c>
      <c r="DE176" s="12">
        <v>0.48299999999999998</v>
      </c>
      <c r="DF176" s="8">
        <v>1033.8491295938104</v>
      </c>
      <c r="DG176" s="1"/>
      <c r="DH176" s="8">
        <v>1922.7</v>
      </c>
      <c r="DI176" s="8">
        <v>1543.6</v>
      </c>
      <c r="DJ176" s="8">
        <v>142.80000000000001</v>
      </c>
      <c r="DK176" s="8">
        <v>8432.2000000000007</v>
      </c>
      <c r="DL176" s="8">
        <v>283.8</v>
      </c>
      <c r="DM176" s="9">
        <v>1800</v>
      </c>
      <c r="DN176" s="10">
        <v>1.2</v>
      </c>
      <c r="DO176" s="11">
        <v>50.2</v>
      </c>
      <c r="DP176" s="12">
        <v>0.502</v>
      </c>
      <c r="DQ176" s="8">
        <v>3860.8433734939758</v>
      </c>
      <c r="DR176" s="1"/>
      <c r="DS176" s="8">
        <v>3955.1</v>
      </c>
      <c r="DT176" s="8">
        <v>3022.5</v>
      </c>
      <c r="DU176" s="8">
        <v>363.1</v>
      </c>
      <c r="DV176" s="8">
        <v>18186</v>
      </c>
      <c r="DW176" s="8">
        <v>375.7</v>
      </c>
      <c r="DX176" s="9">
        <v>1300</v>
      </c>
      <c r="DY176" s="10">
        <v>1.2</v>
      </c>
      <c r="DZ176" s="11">
        <v>48.2</v>
      </c>
      <c r="EA176" s="12">
        <v>0.48200000000000004</v>
      </c>
      <c r="EB176" s="8">
        <v>7635.3281853281851</v>
      </c>
      <c r="EC176" s="1"/>
      <c r="ED176" s="8">
        <v>12637</v>
      </c>
      <c r="EE176" s="8">
        <v>7110</v>
      </c>
      <c r="EF176" s="8">
        <v>947</v>
      </c>
      <c r="EG176" s="8">
        <v>43634</v>
      </c>
      <c r="EH176" s="8">
        <v>5033</v>
      </c>
      <c r="EI176" s="40">
        <v>1688</v>
      </c>
      <c r="EJ176" s="10">
        <v>1.37</v>
      </c>
      <c r="EK176" s="11">
        <v>49.6</v>
      </c>
      <c r="EL176" s="12">
        <v>0.496</v>
      </c>
      <c r="EM176" s="8">
        <v>25073.4126984127</v>
      </c>
      <c r="EN176" s="1"/>
      <c r="EO176" s="8">
        <v>49506</v>
      </c>
      <c r="EP176" s="8">
        <v>22995</v>
      </c>
      <c r="EQ176" s="8">
        <v>5470</v>
      </c>
      <c r="ER176" s="8">
        <v>156184</v>
      </c>
      <c r="ES176" s="8">
        <v>16159</v>
      </c>
      <c r="ET176" s="9">
        <v>2062</v>
      </c>
      <c r="EU176" s="10">
        <v>1.8</v>
      </c>
      <c r="EV176" s="11">
        <v>43.2</v>
      </c>
      <c r="EW176" s="12">
        <v>0.43200000000000005</v>
      </c>
      <c r="EX176" s="8">
        <v>87158.450704225354</v>
      </c>
      <c r="EY176" s="1"/>
      <c r="EZ176" s="8">
        <v>193356</v>
      </c>
      <c r="FA176" s="8">
        <v>83599</v>
      </c>
      <c r="FB176" s="8">
        <v>25809</v>
      </c>
      <c r="FC176" s="8">
        <v>626704</v>
      </c>
      <c r="FD176" s="8">
        <v>59837</v>
      </c>
      <c r="FE176" s="9">
        <v>2262</v>
      </c>
      <c r="FF176" s="10">
        <v>1.34</v>
      </c>
      <c r="FG176" s="11">
        <v>47</v>
      </c>
      <c r="FH176" s="12">
        <v>0.47</v>
      </c>
      <c r="FI176" s="8">
        <v>364822.64150943392</v>
      </c>
    </row>
    <row r="177" spans="1:165" x14ac:dyDescent="0.25">
      <c r="A177" s="9" t="s">
        <v>78</v>
      </c>
      <c r="B177" s="9" t="s">
        <v>301</v>
      </c>
      <c r="C177" s="27">
        <v>215.76599999999999</v>
      </c>
      <c r="D177" s="27">
        <v>37.707999999999998</v>
      </c>
      <c r="E177" s="27">
        <v>3.5870000000000002</v>
      </c>
      <c r="F177" s="27">
        <v>81.271000000000001</v>
      </c>
      <c r="G177" s="27">
        <v>2.5230000000000001</v>
      </c>
      <c r="H177" s="27">
        <v>177.13499999999999</v>
      </c>
      <c r="I177" s="27">
        <v>40.542999999999999</v>
      </c>
      <c r="J177" s="10">
        <v>2.1552720908030127</v>
      </c>
      <c r="K177" s="27">
        <v>257.06099999999998</v>
      </c>
      <c r="L177" s="9"/>
      <c r="M177" s="27">
        <v>326.82400000000001</v>
      </c>
      <c r="N177" s="27">
        <v>55.545000000000002</v>
      </c>
      <c r="O177" s="27">
        <v>8.5090000000000003</v>
      </c>
      <c r="P177" s="27">
        <v>99.21</v>
      </c>
      <c r="Q177" s="27">
        <v>0.09</v>
      </c>
      <c r="R177" s="27">
        <v>291.57799999999997</v>
      </c>
      <c r="S177" s="27">
        <v>68.483999999999995</v>
      </c>
      <c r="T177" s="10">
        <v>1.7861193626789089</v>
      </c>
      <c r="U177" s="27">
        <v>390.87799999999999</v>
      </c>
      <c r="V177" s="9"/>
      <c r="W177" s="27">
        <v>419.78</v>
      </c>
      <c r="X177" s="27">
        <v>135.006</v>
      </c>
      <c r="Y177" s="27">
        <v>30.934000000000001</v>
      </c>
      <c r="Z177" s="27">
        <v>353.45699999999999</v>
      </c>
      <c r="AA177" s="27">
        <v>61.947000000000003</v>
      </c>
      <c r="AB177" s="27">
        <v>37.67</v>
      </c>
      <c r="AC177" s="27">
        <v>387.54399999999998</v>
      </c>
      <c r="AD177" s="27">
        <v>56.817</v>
      </c>
      <c r="AE177" s="9">
        <v>2095</v>
      </c>
      <c r="AF177" s="10">
        <v>2.1793791466899122</v>
      </c>
      <c r="AG177" s="27">
        <v>519.39700000000005</v>
      </c>
      <c r="AH177" s="9"/>
      <c r="AI177" s="27">
        <v>499.58</v>
      </c>
      <c r="AJ177" s="27">
        <v>178.065</v>
      </c>
      <c r="AK177" s="27">
        <v>4.7480000000000002</v>
      </c>
      <c r="AL177" s="27">
        <v>418.02499999999998</v>
      </c>
      <c r="AM177" s="27">
        <v>64.596999999999994</v>
      </c>
      <c r="AN177" s="27">
        <v>36.661000000000001</v>
      </c>
      <c r="AO177" s="27">
        <v>487.55700000000002</v>
      </c>
      <c r="AP177" s="27">
        <v>91.701999999999998</v>
      </c>
      <c r="AQ177" s="9">
        <v>1947</v>
      </c>
      <c r="AR177" s="10">
        <v>2.7565521618651019</v>
      </c>
      <c r="AS177" s="27">
        <v>600.83799999999997</v>
      </c>
      <c r="AT177" s="9"/>
      <c r="AU177" s="27">
        <v>587.41800000000001</v>
      </c>
      <c r="AV177" s="27">
        <v>206.61699999999999</v>
      </c>
      <c r="AW177" s="27">
        <v>6.6689999999999996</v>
      </c>
      <c r="AX177" s="27">
        <v>504.45299999999997</v>
      </c>
      <c r="AY177" s="27">
        <v>99.278999999999996</v>
      </c>
      <c r="AZ177" s="27">
        <v>31.042000000000002</v>
      </c>
      <c r="BA177" s="27">
        <v>588.63199999999995</v>
      </c>
      <c r="BB177" s="27">
        <v>120.96899999999999</v>
      </c>
      <c r="BC177" s="9">
        <v>1900</v>
      </c>
      <c r="BD177" s="10">
        <v>2.0811752737235469</v>
      </c>
      <c r="BE177" s="27">
        <v>717.73900000000003</v>
      </c>
      <c r="BF177" s="1"/>
      <c r="BG177" s="8">
        <v>769.1</v>
      </c>
      <c r="BH177" s="8">
        <v>93.9</v>
      </c>
      <c r="BI177" s="8">
        <v>805.2</v>
      </c>
      <c r="BJ177" s="8">
        <v>182.5</v>
      </c>
      <c r="BK177" s="9">
        <v>2299</v>
      </c>
      <c r="BL177" s="10">
        <v>2.29</v>
      </c>
      <c r="BM177" s="11">
        <v>19.3</v>
      </c>
      <c r="BN177" s="12">
        <v>0.193</v>
      </c>
      <c r="BO177" s="8">
        <v>953.03593556381668</v>
      </c>
      <c r="BP177" s="1"/>
      <c r="BQ177" s="8">
        <v>964.2</v>
      </c>
      <c r="BR177" s="8">
        <v>177.1</v>
      </c>
      <c r="BS177" s="8">
        <v>1059.5</v>
      </c>
      <c r="BT177" s="8">
        <v>235.6</v>
      </c>
      <c r="BU177" s="9">
        <v>2200</v>
      </c>
      <c r="BV177" s="10">
        <v>1.55</v>
      </c>
      <c r="BW177" s="11">
        <v>31.1</v>
      </c>
      <c r="BX177" s="12">
        <v>0.311</v>
      </c>
      <c r="BY177" s="8">
        <v>1399.4194484760521</v>
      </c>
      <c r="BZ177" s="1"/>
      <c r="CA177" s="8">
        <v>1380.4</v>
      </c>
      <c r="CB177" s="8">
        <v>448.7</v>
      </c>
      <c r="CC177" s="8">
        <v>828.5</v>
      </c>
      <c r="CD177" s="8">
        <v>1462.5</v>
      </c>
      <c r="CE177" s="8">
        <v>236.7</v>
      </c>
      <c r="CF177" s="9">
        <v>3400</v>
      </c>
      <c r="CG177" s="10">
        <v>1.29</v>
      </c>
      <c r="CH177" s="11">
        <v>30.9</v>
      </c>
      <c r="CI177" s="12">
        <v>0.309</v>
      </c>
      <c r="CJ177" s="8">
        <v>1997.6845151953689</v>
      </c>
      <c r="CK177" s="1"/>
      <c r="CL177" s="8">
        <v>3508.4</v>
      </c>
      <c r="CM177" s="8">
        <v>628.29999999999995</v>
      </c>
      <c r="CN177" s="8">
        <v>2741.7</v>
      </c>
      <c r="CO177" s="8">
        <v>2770.4</v>
      </c>
      <c r="CP177" s="8">
        <v>420.1</v>
      </c>
      <c r="CQ177" s="9">
        <v>3308</v>
      </c>
      <c r="CR177" s="10">
        <v>1.1299999999999999</v>
      </c>
      <c r="CS177" s="11">
        <v>20.7</v>
      </c>
      <c r="CT177" s="12">
        <v>0.20699999999999999</v>
      </c>
      <c r="CU177" s="8">
        <v>4424.2118537200504</v>
      </c>
      <c r="CV177" s="1"/>
      <c r="CW177" s="8">
        <v>7171.3</v>
      </c>
      <c r="CX177" s="8">
        <v>952.8</v>
      </c>
      <c r="CY177" s="8">
        <v>5560.5</v>
      </c>
      <c r="CZ177" s="8">
        <v>5309.3</v>
      </c>
      <c r="DA177" s="8">
        <v>1363</v>
      </c>
      <c r="DB177" s="9">
        <v>3556</v>
      </c>
      <c r="DC177" s="10">
        <v>1.51</v>
      </c>
      <c r="DD177" s="11">
        <v>16.2</v>
      </c>
      <c r="DE177" s="12">
        <v>0.16200000000000001</v>
      </c>
      <c r="DF177" s="8">
        <v>8557.6372315035806</v>
      </c>
      <c r="DG177" s="1"/>
      <c r="DH177" s="8">
        <v>15791.8</v>
      </c>
      <c r="DI177" s="8">
        <v>1633.5</v>
      </c>
      <c r="DJ177" s="8">
        <v>12869</v>
      </c>
      <c r="DK177" s="8">
        <v>9797.1</v>
      </c>
      <c r="DL177" s="8">
        <v>4074</v>
      </c>
      <c r="DM177" s="9">
        <v>3349</v>
      </c>
      <c r="DN177" s="10">
        <v>1.49</v>
      </c>
      <c r="DO177" s="11">
        <v>16.2</v>
      </c>
      <c r="DP177" s="12">
        <v>0.16200000000000001</v>
      </c>
      <c r="DQ177" s="8">
        <v>18844.630071599044</v>
      </c>
      <c r="DR177" s="1"/>
      <c r="DS177" s="8">
        <v>32889.4</v>
      </c>
      <c r="DT177" s="8">
        <v>4477.5</v>
      </c>
      <c r="DU177" s="8">
        <v>26299</v>
      </c>
      <c r="DV177" s="8">
        <v>21643.8</v>
      </c>
      <c r="DW177" s="8">
        <v>4410.7</v>
      </c>
      <c r="DX177" s="9">
        <v>3512</v>
      </c>
      <c r="DY177" s="10">
        <v>1.04</v>
      </c>
      <c r="DZ177" s="11">
        <v>26.2</v>
      </c>
      <c r="EA177" s="12">
        <v>0.26200000000000001</v>
      </c>
      <c r="EB177" s="8">
        <v>44565.582655826562</v>
      </c>
      <c r="EC177" s="1"/>
      <c r="ED177" s="8">
        <v>78226</v>
      </c>
      <c r="EE177" s="8">
        <v>10737</v>
      </c>
      <c r="EF177" s="8">
        <v>63106</v>
      </c>
      <c r="EG177" s="8">
        <v>45472</v>
      </c>
      <c r="EH177" s="8">
        <v>7829</v>
      </c>
      <c r="EI177" s="40">
        <v>3551</v>
      </c>
      <c r="EJ177" s="10">
        <v>1.19</v>
      </c>
      <c r="EK177" s="11">
        <v>21.6</v>
      </c>
      <c r="EL177" s="12">
        <v>0.21600000000000003</v>
      </c>
      <c r="EM177" s="8">
        <v>99778.061224489793</v>
      </c>
      <c r="EN177" s="1"/>
      <c r="EO177" s="8">
        <v>271745</v>
      </c>
      <c r="EP177" s="8">
        <v>31211</v>
      </c>
      <c r="EQ177" s="8">
        <v>215908</v>
      </c>
      <c r="ER177" s="8">
        <v>165821</v>
      </c>
      <c r="ES177" s="8">
        <v>51710</v>
      </c>
      <c r="ET177" s="9">
        <v>3597</v>
      </c>
      <c r="EU177" s="10">
        <v>1.07</v>
      </c>
      <c r="EV177" s="11">
        <v>16.8</v>
      </c>
      <c r="EW177" s="12">
        <v>0.16800000000000001</v>
      </c>
      <c r="EX177" s="8">
        <v>326616.58653846156</v>
      </c>
      <c r="EY177" s="1"/>
      <c r="EZ177" s="8">
        <v>1054474</v>
      </c>
      <c r="FA177" s="8">
        <v>112705</v>
      </c>
      <c r="FB177" s="8">
        <v>825752</v>
      </c>
      <c r="FC177" s="8">
        <v>512047</v>
      </c>
      <c r="FD177" s="8">
        <v>191217</v>
      </c>
      <c r="FE177" s="9">
        <v>3639</v>
      </c>
      <c r="FF177" s="10">
        <v>1.36</v>
      </c>
      <c r="FG177" s="11">
        <v>12.8</v>
      </c>
      <c r="FH177" s="12">
        <v>0.128</v>
      </c>
      <c r="FI177" s="8">
        <v>1209259.1743119266</v>
      </c>
    </row>
    <row r="178" spans="1:165" x14ac:dyDescent="0.25">
      <c r="A178" s="9" t="s">
        <v>256</v>
      </c>
      <c r="B178" s="9" t="s">
        <v>289</v>
      </c>
      <c r="C178" s="27">
        <v>5.9349999999999996</v>
      </c>
      <c r="D178" s="27">
        <v>2.169</v>
      </c>
      <c r="E178" s="27">
        <v>0.65800000000000003</v>
      </c>
      <c r="F178" s="27">
        <v>4.093</v>
      </c>
      <c r="G178" s="27">
        <v>0</v>
      </c>
      <c r="H178" s="27">
        <v>4.7039999999999997</v>
      </c>
      <c r="I178" s="27">
        <v>0.74199999999999999</v>
      </c>
      <c r="J178" s="10">
        <v>1.8870447210696173</v>
      </c>
      <c r="K178" s="27">
        <v>8.7620000000000005</v>
      </c>
      <c r="L178" s="9"/>
      <c r="M178" s="27">
        <v>7.5860000000000003</v>
      </c>
      <c r="N178" s="27">
        <v>2.569</v>
      </c>
      <c r="O178" s="27">
        <v>1.347</v>
      </c>
      <c r="P178" s="27">
        <v>5.8550000000000004</v>
      </c>
      <c r="Q178" s="27">
        <v>0</v>
      </c>
      <c r="R178" s="27">
        <v>5.6470000000000002</v>
      </c>
      <c r="S178" s="27">
        <v>1.274</v>
      </c>
      <c r="T178" s="10">
        <v>2.2790969248734916</v>
      </c>
      <c r="U178" s="27">
        <v>11.502000000000001</v>
      </c>
      <c r="V178" s="9"/>
      <c r="W178" s="27">
        <v>9.5670000000000002</v>
      </c>
      <c r="X178" s="27">
        <v>6.7759999999999998</v>
      </c>
      <c r="Y178" s="27">
        <v>0</v>
      </c>
      <c r="Z178" s="27">
        <v>6.4139999999999997</v>
      </c>
      <c r="AA178" s="27">
        <v>1.7290000000000001</v>
      </c>
      <c r="AB178" s="27">
        <v>1.8939999999999999</v>
      </c>
      <c r="AC178" s="27">
        <v>28.454999999999998</v>
      </c>
      <c r="AD178" s="27">
        <v>2.1629999999999998</v>
      </c>
      <c r="AE178" s="9">
        <v>94</v>
      </c>
      <c r="AF178" s="10">
        <v>3.9190283400809718</v>
      </c>
      <c r="AG178" s="27">
        <v>13.19</v>
      </c>
      <c r="AH178" s="9"/>
      <c r="AI178" s="27">
        <v>12.275</v>
      </c>
      <c r="AJ178" s="27">
        <v>10.493</v>
      </c>
      <c r="AK178" s="27">
        <v>0</v>
      </c>
      <c r="AL178" s="27">
        <v>6.82</v>
      </c>
      <c r="AM178" s="27">
        <v>4.024</v>
      </c>
      <c r="AN178" s="27">
        <v>1.014</v>
      </c>
      <c r="AO178" s="27">
        <v>36.024999999999999</v>
      </c>
      <c r="AP178" s="27">
        <v>3.7250000000000001</v>
      </c>
      <c r="AQ178" s="9">
        <v>94</v>
      </c>
      <c r="AR178" s="10">
        <v>2.6076043737574555</v>
      </c>
      <c r="AS178" s="27">
        <v>17.312999999999999</v>
      </c>
      <c r="AT178" s="9"/>
      <c r="AU178" s="27">
        <v>15.74</v>
      </c>
      <c r="AV178" s="27">
        <v>11.608000000000001</v>
      </c>
      <c r="AW178" s="27">
        <v>0</v>
      </c>
      <c r="AX178" s="27">
        <v>8.7989999999999995</v>
      </c>
      <c r="AY178" s="27">
        <v>4.6050000000000004</v>
      </c>
      <c r="AZ178" s="27">
        <v>6.2E-2</v>
      </c>
      <c r="BA178" s="27">
        <v>43.076000000000001</v>
      </c>
      <c r="BB178" s="27">
        <v>3.2930000000000001</v>
      </c>
      <c r="BC178" s="9">
        <v>90</v>
      </c>
      <c r="BD178" s="10">
        <v>2.5207383279044517</v>
      </c>
      <c r="BE178" s="27">
        <v>20.407</v>
      </c>
      <c r="BF178" s="1"/>
      <c r="BG178" s="8">
        <v>20.6</v>
      </c>
      <c r="BH178" s="8">
        <v>9.8000000000000007</v>
      </c>
      <c r="BI178" s="8">
        <v>51.2</v>
      </c>
      <c r="BJ178" s="8">
        <v>4.5</v>
      </c>
      <c r="BK178" s="9">
        <v>98</v>
      </c>
      <c r="BL178" s="10">
        <v>3.3</v>
      </c>
      <c r="BM178" s="11">
        <v>15.7</v>
      </c>
      <c r="BN178" s="12">
        <v>0.157</v>
      </c>
      <c r="BO178" s="8">
        <v>24.436536180308426</v>
      </c>
      <c r="BP178" s="1"/>
      <c r="BQ178" s="8">
        <v>27.7</v>
      </c>
      <c r="BR178" s="8">
        <v>12.6</v>
      </c>
      <c r="BS178" s="8">
        <v>79.8</v>
      </c>
      <c r="BT178" s="8">
        <v>6.2</v>
      </c>
      <c r="BU178" s="9">
        <v>98</v>
      </c>
      <c r="BV178" s="10">
        <v>6.01</v>
      </c>
      <c r="BW178" s="11">
        <v>17.8</v>
      </c>
      <c r="BX178" s="12">
        <v>0.17800000000000002</v>
      </c>
      <c r="BY178" s="8">
        <v>33.698296836982969</v>
      </c>
      <c r="BZ178" s="1"/>
      <c r="CA178" s="8">
        <v>35.4</v>
      </c>
      <c r="CB178" s="8">
        <v>16</v>
      </c>
      <c r="CC178" s="8">
        <v>3</v>
      </c>
      <c r="CD178" s="8">
        <v>106.3</v>
      </c>
      <c r="CE178" s="8">
        <v>9.1</v>
      </c>
      <c r="CF178" s="9">
        <v>130</v>
      </c>
      <c r="CG178" s="10">
        <v>2.19</v>
      </c>
      <c r="CH178" s="11">
        <v>28.7</v>
      </c>
      <c r="CI178" s="12">
        <v>0.28699999999999998</v>
      </c>
      <c r="CJ178" s="8">
        <v>49.649368863955111</v>
      </c>
      <c r="CK178" s="1"/>
      <c r="CL178" s="8">
        <v>58.4</v>
      </c>
      <c r="CM178" s="8">
        <v>37.799999999999997</v>
      </c>
      <c r="CN178" s="8">
        <v>2.6</v>
      </c>
      <c r="CO178" s="8">
        <v>172.7</v>
      </c>
      <c r="CP178" s="8">
        <v>10.5</v>
      </c>
      <c r="CQ178" s="9">
        <v>101</v>
      </c>
      <c r="CR178" s="10">
        <v>1.99</v>
      </c>
      <c r="CS178" s="11">
        <v>33.4</v>
      </c>
      <c r="CT178" s="12">
        <v>0.33399999999999996</v>
      </c>
      <c r="CU178" s="8">
        <v>87.687687687687685</v>
      </c>
      <c r="CV178" s="1"/>
      <c r="CW178" s="8">
        <v>95.5</v>
      </c>
      <c r="CX178" s="8">
        <v>67.2</v>
      </c>
      <c r="CY178" s="8">
        <v>4.8</v>
      </c>
      <c r="CZ178" s="8">
        <v>254.2</v>
      </c>
      <c r="DA178" s="8">
        <v>15.8</v>
      </c>
      <c r="DB178" s="9">
        <v>170</v>
      </c>
      <c r="DC178" s="10">
        <v>1.56</v>
      </c>
      <c r="DD178" s="11">
        <v>33.9</v>
      </c>
      <c r="DE178" s="12">
        <v>0.33899999999999997</v>
      </c>
      <c r="DF178" s="8">
        <v>144.47806354009077</v>
      </c>
      <c r="DG178" s="1"/>
      <c r="DH178" s="8">
        <v>186</v>
      </c>
      <c r="DI178" s="8">
        <v>119.2</v>
      </c>
      <c r="DJ178" s="8">
        <v>9.1999999999999993</v>
      </c>
      <c r="DK178" s="8">
        <v>545.70000000000005</v>
      </c>
      <c r="DL178" s="8">
        <v>34.6</v>
      </c>
      <c r="DM178" s="9">
        <v>96</v>
      </c>
      <c r="DN178" s="10">
        <v>1.58</v>
      </c>
      <c r="DO178" s="11">
        <v>35.9</v>
      </c>
      <c r="DP178" s="12">
        <v>0.35899999999999999</v>
      </c>
      <c r="DQ178" s="8">
        <v>290.17160686427457</v>
      </c>
      <c r="DR178" s="1"/>
      <c r="DS178" s="8">
        <v>347.5</v>
      </c>
      <c r="DT178" s="8">
        <v>219.3</v>
      </c>
      <c r="DU178" s="8">
        <v>20.8</v>
      </c>
      <c r="DV178" s="8">
        <v>1005.4</v>
      </c>
      <c r="DW178" s="8">
        <v>-10.8</v>
      </c>
      <c r="DX178" s="9">
        <v>99</v>
      </c>
      <c r="DY178" s="10">
        <v>1.57</v>
      </c>
      <c r="DZ178" s="11">
        <v>31.9</v>
      </c>
      <c r="EA178" s="12">
        <v>0.31900000000000001</v>
      </c>
      <c r="EB178" s="8">
        <v>510.27900146842876</v>
      </c>
      <c r="EC178" s="1"/>
      <c r="ED178" s="8">
        <v>884</v>
      </c>
      <c r="EE178" s="8">
        <v>493</v>
      </c>
      <c r="EF178" s="8">
        <v>29</v>
      </c>
      <c r="EG178" s="8">
        <v>2440</v>
      </c>
      <c r="EH178" s="8">
        <v>161</v>
      </c>
      <c r="EI178" s="40">
        <v>95</v>
      </c>
      <c r="EJ178" s="10">
        <v>1.52</v>
      </c>
      <c r="EK178" s="11">
        <v>40.1</v>
      </c>
      <c r="EL178" s="12">
        <v>0.40100000000000002</v>
      </c>
      <c r="EM178" s="8">
        <v>1475.7929883138565</v>
      </c>
      <c r="EN178" s="1"/>
      <c r="EO178" s="8">
        <v>3128</v>
      </c>
      <c r="EP178" s="8">
        <v>1421</v>
      </c>
      <c r="EQ178" s="8">
        <v>88</v>
      </c>
      <c r="ER178" s="8">
        <v>7332</v>
      </c>
      <c r="ES178" s="8">
        <v>1296</v>
      </c>
      <c r="ET178" s="9">
        <v>95</v>
      </c>
      <c r="EU178" s="10">
        <v>1.78</v>
      </c>
      <c r="EV178" s="11">
        <v>37.1</v>
      </c>
      <c r="EW178" s="12">
        <v>0.371</v>
      </c>
      <c r="EX178" s="8">
        <v>4972.9729729729734</v>
      </c>
      <c r="EY178" s="1"/>
      <c r="EZ178" s="8">
        <v>10763</v>
      </c>
      <c r="FA178" s="8">
        <v>4503</v>
      </c>
      <c r="FB178" s="8">
        <v>287</v>
      </c>
      <c r="FC178" s="8">
        <v>25559</v>
      </c>
      <c r="FD178" s="8">
        <v>1797</v>
      </c>
      <c r="FE178" s="9">
        <v>100</v>
      </c>
      <c r="FF178" s="10">
        <v>2.0299999999999998</v>
      </c>
      <c r="FG178" s="11">
        <v>32.1</v>
      </c>
      <c r="FH178" s="12">
        <v>0.32100000000000001</v>
      </c>
      <c r="FI178" s="8">
        <v>15851.251840942561</v>
      </c>
    </row>
    <row r="179" spans="1:165" x14ac:dyDescent="0.25">
      <c r="A179" s="9" t="s">
        <v>173</v>
      </c>
      <c r="B179" s="9" t="s">
        <v>279</v>
      </c>
      <c r="C179" s="27">
        <v>15.724</v>
      </c>
      <c r="D179" s="27">
        <v>8.4719999999999995</v>
      </c>
      <c r="E179" s="27">
        <v>0.82699999999999996</v>
      </c>
      <c r="F179" s="27">
        <v>14.361000000000001</v>
      </c>
      <c r="G179" s="27">
        <v>0.626</v>
      </c>
      <c r="H179" s="27">
        <v>10.036</v>
      </c>
      <c r="I179" s="27">
        <v>2.6339999999999999</v>
      </c>
      <c r="J179" s="10">
        <v>1.6951133144475921</v>
      </c>
      <c r="K179" s="27">
        <v>25.023</v>
      </c>
      <c r="L179" s="9"/>
      <c r="M179" s="27">
        <v>21.893999999999998</v>
      </c>
      <c r="N179" s="27">
        <v>11.516</v>
      </c>
      <c r="O179" s="27">
        <v>7.234</v>
      </c>
      <c r="P179" s="27">
        <v>22.009</v>
      </c>
      <c r="Q179" s="27">
        <v>0.83399999999999996</v>
      </c>
      <c r="R179" s="27">
        <v>17.800999999999998</v>
      </c>
      <c r="S179" s="27">
        <v>4.4050000000000002</v>
      </c>
      <c r="T179" s="10">
        <v>1.9111670718999654</v>
      </c>
      <c r="U179" s="27">
        <v>40.643999999999998</v>
      </c>
      <c r="V179" s="9"/>
      <c r="W179" s="27">
        <v>29.25</v>
      </c>
      <c r="X179" s="27">
        <v>30.016999999999999</v>
      </c>
      <c r="Y179" s="27">
        <v>0.32800000000000001</v>
      </c>
      <c r="Z179" s="27">
        <v>27.36</v>
      </c>
      <c r="AA179" s="27">
        <v>16.352</v>
      </c>
      <c r="AB179" s="27">
        <v>12.103</v>
      </c>
      <c r="AC179" s="27">
        <v>65.447999999999993</v>
      </c>
      <c r="AD179" s="27">
        <v>3.16</v>
      </c>
      <c r="AE179" s="9">
        <v>1100</v>
      </c>
      <c r="AF179" s="10">
        <v>1.8356775929549902</v>
      </c>
      <c r="AG179" s="27">
        <v>57.704999999999998</v>
      </c>
      <c r="AH179" s="9"/>
      <c r="AI179" s="27">
        <v>30.366</v>
      </c>
      <c r="AJ179" s="27">
        <v>42.372</v>
      </c>
      <c r="AK179" s="27">
        <v>0.23400000000000001</v>
      </c>
      <c r="AL179" s="27">
        <v>29.196000000000002</v>
      </c>
      <c r="AM179" s="27">
        <v>24.798999999999999</v>
      </c>
      <c r="AN179" s="27">
        <v>16.637</v>
      </c>
      <c r="AO179" s="27">
        <v>104.377</v>
      </c>
      <c r="AP179" s="27">
        <v>3.4140000000000001</v>
      </c>
      <c r="AQ179" s="9" t="s">
        <v>340</v>
      </c>
      <c r="AR179" s="10">
        <v>1.708617282954958</v>
      </c>
      <c r="AS179" s="27">
        <v>71.802000000000007</v>
      </c>
      <c r="AT179" s="9"/>
      <c r="AU179" s="27">
        <v>39.451999999999998</v>
      </c>
      <c r="AV179" s="27">
        <v>44.006</v>
      </c>
      <c r="AW179" s="27">
        <v>0.13500000000000001</v>
      </c>
      <c r="AX179" s="27">
        <v>37.389000000000003</v>
      </c>
      <c r="AY179" s="27">
        <v>30.908999999999999</v>
      </c>
      <c r="AZ179" s="27">
        <v>11.169</v>
      </c>
      <c r="BA179" s="27">
        <v>128.00899999999999</v>
      </c>
      <c r="BB179" s="27">
        <v>4.0430000000000001</v>
      </c>
      <c r="BC179" s="9">
        <v>1214</v>
      </c>
      <c r="BD179" s="10">
        <v>1.4237277168462261</v>
      </c>
      <c r="BE179" s="27">
        <v>81.53</v>
      </c>
      <c r="BF179" s="1"/>
      <c r="BG179" s="8">
        <v>50.1</v>
      </c>
      <c r="BH179" s="8">
        <v>43.3</v>
      </c>
      <c r="BI179" s="8">
        <v>184.7</v>
      </c>
      <c r="BJ179" s="8">
        <v>5</v>
      </c>
      <c r="BK179" s="9">
        <v>1080</v>
      </c>
      <c r="BL179" s="10">
        <v>1.75</v>
      </c>
      <c r="BM179" s="11">
        <v>54.2</v>
      </c>
      <c r="BN179" s="12">
        <v>0.54200000000000004</v>
      </c>
      <c r="BO179" s="8">
        <v>109.38864628820961</v>
      </c>
      <c r="BP179" s="1"/>
      <c r="BQ179" s="8">
        <v>65.7</v>
      </c>
      <c r="BR179" s="8">
        <v>60</v>
      </c>
      <c r="BS179" s="8">
        <v>230.5</v>
      </c>
      <c r="BT179" s="8">
        <v>5</v>
      </c>
      <c r="BU179" s="9">
        <v>1080</v>
      </c>
      <c r="BV179" s="10">
        <v>1.58</v>
      </c>
      <c r="BW179" s="11">
        <v>51</v>
      </c>
      <c r="BX179" s="12">
        <v>0.51</v>
      </c>
      <c r="BY179" s="8">
        <v>134.08163265306123</v>
      </c>
      <c r="BZ179" s="1"/>
      <c r="CA179" s="8">
        <v>106.8</v>
      </c>
      <c r="CB179" s="8">
        <v>94.5</v>
      </c>
      <c r="CC179" s="8">
        <v>3.5</v>
      </c>
      <c r="CD179" s="8">
        <v>290.89999999999998</v>
      </c>
      <c r="CE179" s="8">
        <v>8.5</v>
      </c>
      <c r="CF179" s="9">
        <v>1054</v>
      </c>
      <c r="CG179" s="10">
        <v>1.44</v>
      </c>
      <c r="CH179" s="11">
        <v>47.2</v>
      </c>
      <c r="CI179" s="12">
        <v>0.47200000000000003</v>
      </c>
      <c r="CJ179" s="8">
        <v>202.27272727272725</v>
      </c>
      <c r="CK179" s="1"/>
      <c r="CL179" s="8">
        <v>149.19999999999999</v>
      </c>
      <c r="CM179" s="8">
        <v>122.3</v>
      </c>
      <c r="CN179" s="8">
        <v>2.2000000000000002</v>
      </c>
      <c r="CO179" s="8">
        <v>416.1</v>
      </c>
      <c r="CP179" s="8">
        <v>4.9000000000000004</v>
      </c>
      <c r="CQ179" s="9">
        <v>1302</v>
      </c>
      <c r="CR179" s="10">
        <v>1.26</v>
      </c>
      <c r="CS179" s="11">
        <v>49.3</v>
      </c>
      <c r="CT179" s="12">
        <v>0.49299999999999999</v>
      </c>
      <c r="CU179" s="8">
        <v>294.28007889546348</v>
      </c>
      <c r="CV179" s="1"/>
      <c r="CW179" s="8">
        <v>248.1</v>
      </c>
      <c r="CX179" s="8">
        <v>187.6</v>
      </c>
      <c r="CY179" s="8">
        <v>5.4</v>
      </c>
      <c r="CZ179" s="8">
        <v>1070.8</v>
      </c>
      <c r="DA179" s="8">
        <v>12.1</v>
      </c>
      <c r="DB179" s="9">
        <v>1357</v>
      </c>
      <c r="DC179" s="10">
        <v>1.21</v>
      </c>
      <c r="DD179" s="11">
        <v>58.9</v>
      </c>
      <c r="DE179" s="12">
        <v>0.58899999999999997</v>
      </c>
      <c r="DF179" s="8">
        <v>603.64963503649631</v>
      </c>
      <c r="DG179" s="1"/>
      <c r="DH179" s="8">
        <v>483.6</v>
      </c>
      <c r="DI179" s="8">
        <v>370.9</v>
      </c>
      <c r="DJ179" s="8">
        <v>11.2</v>
      </c>
      <c r="DK179" s="8">
        <v>1495</v>
      </c>
      <c r="DL179" s="8">
        <v>6.8</v>
      </c>
      <c r="DM179" s="9">
        <v>1124</v>
      </c>
      <c r="DN179" s="10">
        <v>1.1599999999999999</v>
      </c>
      <c r="DO179" s="11">
        <v>55.8</v>
      </c>
      <c r="DP179" s="12">
        <v>0.55799999999999994</v>
      </c>
      <c r="DQ179" s="8">
        <v>1094.1176470588234</v>
      </c>
      <c r="DR179" s="1"/>
      <c r="DS179" s="8">
        <v>867.3</v>
      </c>
      <c r="DT179" s="8">
        <v>804.6</v>
      </c>
      <c r="DU179" s="8">
        <v>23.7</v>
      </c>
      <c r="DV179" s="8">
        <v>2326.6999999999998</v>
      </c>
      <c r="DW179" s="8">
        <v>-89.7</v>
      </c>
      <c r="DX179" s="9">
        <v>900</v>
      </c>
      <c r="DY179" s="10">
        <v>1.51</v>
      </c>
      <c r="DZ179" s="11">
        <v>58.8</v>
      </c>
      <c r="EA179" s="12">
        <v>0.58799999999999997</v>
      </c>
      <c r="EB179" s="8">
        <v>2105.0970873786405</v>
      </c>
      <c r="EC179" s="1"/>
      <c r="ED179" s="8">
        <v>1790</v>
      </c>
      <c r="EE179" s="8">
        <v>1262</v>
      </c>
      <c r="EF179" s="8">
        <v>65</v>
      </c>
      <c r="EG179" s="8">
        <v>3191</v>
      </c>
      <c r="EH179" s="8">
        <v>-435</v>
      </c>
      <c r="EI179" s="40">
        <v>500</v>
      </c>
      <c r="EJ179" s="10">
        <v>1.43</v>
      </c>
      <c r="EK179" s="11">
        <v>36.5</v>
      </c>
      <c r="EL179" s="12">
        <v>0.36499999999999999</v>
      </c>
      <c r="EM179" s="8">
        <v>2818.8976377952754</v>
      </c>
      <c r="EN179" s="1"/>
      <c r="EO179" s="8">
        <v>4978</v>
      </c>
      <c r="EP179" s="8">
        <v>3343</v>
      </c>
      <c r="EQ179" s="8">
        <v>497</v>
      </c>
      <c r="ER179" s="8">
        <v>8497</v>
      </c>
      <c r="ES179" s="8">
        <v>-665</v>
      </c>
      <c r="ET179" s="9">
        <v>410</v>
      </c>
      <c r="EU179" s="10">
        <v>1.41</v>
      </c>
      <c r="EV179" s="11">
        <v>37.700000000000003</v>
      </c>
      <c r="EW179" s="12">
        <v>0.377</v>
      </c>
      <c r="EX179" s="8">
        <v>7990.3691813804171</v>
      </c>
      <c r="EY179" s="1"/>
      <c r="EZ179" s="8">
        <v>20911</v>
      </c>
      <c r="FA179" s="8">
        <v>8685</v>
      </c>
      <c r="FB179" s="8">
        <v>1787</v>
      </c>
      <c r="FC179" s="8">
        <v>33211</v>
      </c>
      <c r="FD179" s="8">
        <v>5011</v>
      </c>
      <c r="FE179" s="9">
        <v>360</v>
      </c>
      <c r="FF179" s="10">
        <v>1.71</v>
      </c>
      <c r="FG179" s="11">
        <v>38.799999999999997</v>
      </c>
      <c r="FH179" s="12">
        <v>0.38799999999999996</v>
      </c>
      <c r="FI179" s="8">
        <v>34168.300653594764</v>
      </c>
    </row>
    <row r="180" spans="1:165" x14ac:dyDescent="0.25">
      <c r="A180" s="9" t="s">
        <v>174</v>
      </c>
      <c r="B180" s="9" t="s">
        <v>263</v>
      </c>
      <c r="C180" s="27">
        <v>6.7439999999999998</v>
      </c>
      <c r="D180" s="27">
        <v>1.6379999999999999</v>
      </c>
      <c r="E180" s="27">
        <v>0</v>
      </c>
      <c r="F180" s="27">
        <v>5.6879999999999997</v>
      </c>
      <c r="G180" s="27">
        <v>0.19700000000000001</v>
      </c>
      <c r="H180" s="27">
        <v>3.105</v>
      </c>
      <c r="I180" s="27">
        <v>1.5960000000000001</v>
      </c>
      <c r="J180" s="10">
        <v>3.4725274725274726</v>
      </c>
      <c r="K180" s="27">
        <v>8.3819999999999997</v>
      </c>
      <c r="L180" s="9"/>
      <c r="M180" s="27">
        <v>7.8289999999999997</v>
      </c>
      <c r="N180" s="27">
        <v>3.1240000000000001</v>
      </c>
      <c r="O180" s="27">
        <v>0.247</v>
      </c>
      <c r="P180" s="27">
        <v>7.5190000000000001</v>
      </c>
      <c r="Q180" s="27">
        <v>0.26200000000000001</v>
      </c>
      <c r="R180" s="27">
        <v>3.419</v>
      </c>
      <c r="S180" s="27">
        <v>1.9059999999999999</v>
      </c>
      <c r="T180" s="10">
        <v>2.4068501920614596</v>
      </c>
      <c r="U180" s="27">
        <v>11.2</v>
      </c>
      <c r="V180" s="9"/>
      <c r="W180" s="27">
        <v>10.157999999999999</v>
      </c>
      <c r="X180" s="27">
        <v>8.9710000000000001</v>
      </c>
      <c r="Y180" s="27">
        <v>0.28799999999999998</v>
      </c>
      <c r="Z180" s="27">
        <v>6.1210000000000004</v>
      </c>
      <c r="AA180" s="27">
        <v>3.968</v>
      </c>
      <c r="AB180" s="27">
        <v>1.254</v>
      </c>
      <c r="AC180" s="27">
        <v>28.747</v>
      </c>
      <c r="AD180" s="27">
        <v>9.8439999999999994</v>
      </c>
      <c r="AE180" s="9">
        <v>136</v>
      </c>
      <c r="AF180" s="10">
        <v>2.260836693548387</v>
      </c>
      <c r="AG180" s="27">
        <v>15.38</v>
      </c>
      <c r="AH180" s="9"/>
      <c r="AI180" s="27">
        <v>16.427</v>
      </c>
      <c r="AJ180" s="27">
        <v>15.093</v>
      </c>
      <c r="AK180" s="27">
        <v>0.29199999999999998</v>
      </c>
      <c r="AL180" s="27">
        <v>10.858000000000001</v>
      </c>
      <c r="AM180" s="27">
        <v>7.5330000000000004</v>
      </c>
      <c r="AN180" s="27">
        <v>2.2829999999999999</v>
      </c>
      <c r="AO180" s="27">
        <v>43.371000000000002</v>
      </c>
      <c r="AP180" s="27">
        <v>6.3449999999999998</v>
      </c>
      <c r="AQ180" s="9" t="s">
        <v>340</v>
      </c>
      <c r="AR180" s="10">
        <v>2.0035842293906811</v>
      </c>
      <c r="AS180" s="27">
        <v>26.242999999999999</v>
      </c>
      <c r="AT180" s="9"/>
      <c r="AU180" s="27">
        <v>21.811</v>
      </c>
      <c r="AV180" s="27">
        <v>21.742000000000001</v>
      </c>
      <c r="AW180" s="27">
        <v>0.32200000000000001</v>
      </c>
      <c r="AX180" s="27">
        <v>14.416</v>
      </c>
      <c r="AY180" s="27">
        <v>12.59</v>
      </c>
      <c r="AZ180" s="27">
        <v>2.0790000000000002</v>
      </c>
      <c r="BA180" s="27">
        <v>60.14</v>
      </c>
      <c r="BB180" s="27">
        <v>5.8479999999999999</v>
      </c>
      <c r="BC180" s="9">
        <v>180</v>
      </c>
      <c r="BD180" s="10">
        <v>1.7269261318506752</v>
      </c>
      <c r="BE180" s="27">
        <v>36.479999999999997</v>
      </c>
      <c r="BF180" s="1"/>
      <c r="BG180" s="8">
        <v>38.1</v>
      </c>
      <c r="BH180" s="8">
        <v>9.3000000000000007</v>
      </c>
      <c r="BI180" s="8">
        <v>99</v>
      </c>
      <c r="BJ180" s="8">
        <v>19.8</v>
      </c>
      <c r="BK180" s="9">
        <v>1700</v>
      </c>
      <c r="BL180" s="10">
        <v>2.13</v>
      </c>
      <c r="BM180" s="11">
        <v>40</v>
      </c>
      <c r="BN180" s="12">
        <v>0.4</v>
      </c>
      <c r="BO180" s="8">
        <v>63.500000000000007</v>
      </c>
      <c r="BP180" s="1"/>
      <c r="BQ180" s="8">
        <v>63.9</v>
      </c>
      <c r="BR180" s="8">
        <v>12.2</v>
      </c>
      <c r="BS180" s="8">
        <v>165.6</v>
      </c>
      <c r="BT180" s="8">
        <v>32.1</v>
      </c>
      <c r="BU180" s="9">
        <v>1680</v>
      </c>
      <c r="BV180" s="10">
        <v>2.42</v>
      </c>
      <c r="BW180" s="11">
        <v>36.9</v>
      </c>
      <c r="BX180" s="12">
        <v>0.36899999999999999</v>
      </c>
      <c r="BY180" s="8">
        <v>101.26782884310617</v>
      </c>
      <c r="BZ180" s="1"/>
      <c r="CA180" s="8">
        <v>130.69999999999999</v>
      </c>
      <c r="CB180" s="8">
        <v>32.299999999999997</v>
      </c>
      <c r="CC180" s="8">
        <v>11.1</v>
      </c>
      <c r="CD180" s="8">
        <v>330.2</v>
      </c>
      <c r="CE180" s="8">
        <v>83.9</v>
      </c>
      <c r="CF180" s="9">
        <v>1465</v>
      </c>
      <c r="CG180" s="10">
        <v>2.21</v>
      </c>
      <c r="CH180" s="11">
        <v>34</v>
      </c>
      <c r="CI180" s="12">
        <v>0.34</v>
      </c>
      <c r="CJ180" s="8">
        <v>198.03030303030303</v>
      </c>
      <c r="CK180" s="1"/>
      <c r="CL180" s="8">
        <v>221.5</v>
      </c>
      <c r="CM180" s="8">
        <v>54.3</v>
      </c>
      <c r="CN180" s="8">
        <v>14.5</v>
      </c>
      <c r="CO180" s="8">
        <v>387.9</v>
      </c>
      <c r="CP180" s="8">
        <v>60.9</v>
      </c>
      <c r="CQ180" s="9">
        <v>1609</v>
      </c>
      <c r="CR180" s="10">
        <v>2.36</v>
      </c>
      <c r="CS180" s="11">
        <v>33.299999999999997</v>
      </c>
      <c r="CT180" s="12">
        <v>0.33299999999999996</v>
      </c>
      <c r="CU180" s="8">
        <v>332.08395802098948</v>
      </c>
      <c r="CV180" s="1"/>
      <c r="CW180" s="8">
        <v>397.2</v>
      </c>
      <c r="CX180" s="8">
        <v>81.400000000000006</v>
      </c>
      <c r="CY180" s="8">
        <v>160.69999999999999</v>
      </c>
      <c r="CZ180" s="8">
        <v>737.8</v>
      </c>
      <c r="DA180" s="8">
        <v>137</v>
      </c>
      <c r="DB180" s="9">
        <v>610</v>
      </c>
      <c r="DC180" s="10">
        <v>1.5</v>
      </c>
      <c r="DD180" s="11">
        <v>40.9</v>
      </c>
      <c r="DE180" s="12">
        <v>0.40899999999999997</v>
      </c>
      <c r="DF180" s="8">
        <v>672.08121827411173</v>
      </c>
      <c r="DG180" s="1"/>
      <c r="DH180" s="8">
        <v>853.4</v>
      </c>
      <c r="DI180" s="8">
        <v>143</v>
      </c>
      <c r="DJ180" s="8">
        <v>332.3</v>
      </c>
      <c r="DK180" s="8">
        <v>1353.9</v>
      </c>
      <c r="DL180" s="8">
        <v>143.19999999999999</v>
      </c>
      <c r="DM180" s="9">
        <v>1313</v>
      </c>
      <c r="DN180" s="10">
        <v>1.86</v>
      </c>
      <c r="DO180" s="11">
        <v>32.1</v>
      </c>
      <c r="DP180" s="12">
        <v>0.32100000000000001</v>
      </c>
      <c r="DQ180" s="8">
        <v>1256.8483063328422</v>
      </c>
      <c r="DR180" s="1"/>
      <c r="DS180" s="8">
        <v>2043.8</v>
      </c>
      <c r="DT180" s="8">
        <v>329.8</v>
      </c>
      <c r="DU180" s="8">
        <v>675.4</v>
      </c>
      <c r="DV180" s="8">
        <v>3099.6</v>
      </c>
      <c r="DW180" s="8">
        <v>723.7</v>
      </c>
      <c r="DX180" s="9">
        <v>1337</v>
      </c>
      <c r="DY180" s="10">
        <v>1.99</v>
      </c>
      <c r="DZ180" s="11">
        <v>32.799999999999997</v>
      </c>
      <c r="EA180" s="12">
        <v>0.32799999999999996</v>
      </c>
      <c r="EB180" s="8">
        <v>3041.3690476190473</v>
      </c>
      <c r="EC180" s="1"/>
      <c r="ED180" s="8">
        <v>5711</v>
      </c>
      <c r="EE180" s="8">
        <v>741</v>
      </c>
      <c r="EF180" s="8">
        <v>1758</v>
      </c>
      <c r="EG180" s="8">
        <v>5531</v>
      </c>
      <c r="EH180" s="8">
        <v>834</v>
      </c>
      <c r="EI180" s="40">
        <v>978</v>
      </c>
      <c r="EJ180" s="10">
        <v>2.58</v>
      </c>
      <c r="EK180" s="11">
        <v>25.5</v>
      </c>
      <c r="EL180" s="12">
        <v>0.255</v>
      </c>
      <c r="EM180" s="8">
        <v>7665.7718120805366</v>
      </c>
      <c r="EN180" s="1"/>
      <c r="EO180" s="8">
        <v>18924</v>
      </c>
      <c r="EP180" s="8">
        <v>2133</v>
      </c>
      <c r="EQ180" s="8">
        <v>8889</v>
      </c>
      <c r="ER180" s="8">
        <v>15880</v>
      </c>
      <c r="ES180" s="8">
        <v>1519</v>
      </c>
      <c r="ET180" s="9">
        <v>980</v>
      </c>
      <c r="EU180" s="10">
        <v>1.96</v>
      </c>
      <c r="EV180" s="11">
        <v>23.5</v>
      </c>
      <c r="EW180" s="12">
        <v>0.23499999999999999</v>
      </c>
      <c r="EX180" s="8">
        <v>24737.254901960783</v>
      </c>
      <c r="EY180" s="1"/>
      <c r="EZ180" s="8">
        <v>165492</v>
      </c>
      <c r="FA180" s="8">
        <v>68801</v>
      </c>
      <c r="FB180" s="8">
        <v>44873</v>
      </c>
      <c r="FC180" s="8">
        <v>60050</v>
      </c>
      <c r="FD180" s="8">
        <v>7317</v>
      </c>
      <c r="FE180" s="9">
        <v>1077</v>
      </c>
      <c r="FF180" s="10">
        <v>2.64</v>
      </c>
      <c r="FG180" s="11">
        <v>20.2</v>
      </c>
      <c r="FH180" s="12">
        <v>0.20199999999999999</v>
      </c>
      <c r="FI180" s="8">
        <v>207383.45864661652</v>
      </c>
    </row>
    <row r="181" spans="1:165" x14ac:dyDescent="0.25">
      <c r="A181" s="9" t="s">
        <v>175</v>
      </c>
      <c r="B181" s="9" t="s">
        <v>268</v>
      </c>
      <c r="C181" s="27">
        <v>8.01</v>
      </c>
      <c r="D181" s="27">
        <v>8.1999999999999993</v>
      </c>
      <c r="E181" s="27">
        <v>2.1379999999999999</v>
      </c>
      <c r="F181" s="27">
        <v>9.7449999999999992</v>
      </c>
      <c r="G181" s="27">
        <v>0.107</v>
      </c>
      <c r="H181" s="27">
        <v>8.27</v>
      </c>
      <c r="I181" s="27">
        <v>2.1110000000000002</v>
      </c>
      <c r="J181" s="10">
        <v>1.1884146341463415</v>
      </c>
      <c r="K181" s="27">
        <v>18.347999999999999</v>
      </c>
      <c r="L181" s="9"/>
      <c r="M181" s="27">
        <v>9.6820000000000004</v>
      </c>
      <c r="N181" s="27">
        <v>10.09</v>
      </c>
      <c r="O181" s="27">
        <v>3.601</v>
      </c>
      <c r="P181" s="27">
        <v>11.76</v>
      </c>
      <c r="Q181" s="27">
        <v>8.2000000000000003E-2</v>
      </c>
      <c r="R181" s="27">
        <v>11.531000000000001</v>
      </c>
      <c r="S181" s="27">
        <v>3.7589999999999999</v>
      </c>
      <c r="T181" s="10">
        <v>1.1655104063429138</v>
      </c>
      <c r="U181" s="27">
        <v>23.373000000000001</v>
      </c>
      <c r="V181" s="9"/>
      <c r="W181" s="27">
        <v>19.606999999999999</v>
      </c>
      <c r="X181" s="27">
        <v>21.175000000000001</v>
      </c>
      <c r="Y181" s="27">
        <v>0.03</v>
      </c>
      <c r="Z181" s="27">
        <v>21.771000000000001</v>
      </c>
      <c r="AA181" s="27">
        <v>17.733000000000001</v>
      </c>
      <c r="AB181" s="27">
        <v>5.6360000000000001</v>
      </c>
      <c r="AC181" s="27">
        <v>48.54</v>
      </c>
      <c r="AD181" s="27">
        <v>6.2969999999999997</v>
      </c>
      <c r="AE181" s="9">
        <v>520</v>
      </c>
      <c r="AF181" s="10">
        <v>1.1941013928833248</v>
      </c>
      <c r="AG181" s="27">
        <v>42.975999999999999</v>
      </c>
      <c r="AH181" s="9"/>
      <c r="AI181" s="27">
        <v>25.437000000000001</v>
      </c>
      <c r="AJ181" s="27">
        <v>19.469000000000001</v>
      </c>
      <c r="AK181" s="27">
        <v>7.0000000000000007E-2</v>
      </c>
      <c r="AL181" s="27">
        <v>39.634999999999998</v>
      </c>
      <c r="AM181" s="27">
        <v>18.263000000000002</v>
      </c>
      <c r="AN181" s="27">
        <v>15.474</v>
      </c>
      <c r="AO181" s="27">
        <v>60.350999999999999</v>
      </c>
      <c r="AP181" s="27">
        <v>9.6460000000000008</v>
      </c>
      <c r="AQ181" s="9" t="s">
        <v>340</v>
      </c>
      <c r="AR181" s="10">
        <v>1.066035153041669</v>
      </c>
      <c r="AS181" s="27">
        <v>59.173999999999999</v>
      </c>
      <c r="AT181" s="9"/>
      <c r="AU181" s="27">
        <v>39.67</v>
      </c>
      <c r="AV181" s="27">
        <v>51.820999999999998</v>
      </c>
      <c r="AW181" s="27">
        <v>4.2699999999999996</v>
      </c>
      <c r="AX181" s="27">
        <v>55.07</v>
      </c>
      <c r="AY181" s="27">
        <v>41.228000000000002</v>
      </c>
      <c r="AZ181" s="27">
        <v>30.263000000000002</v>
      </c>
      <c r="BA181" s="27">
        <v>92.277000000000001</v>
      </c>
      <c r="BB181" s="27">
        <v>3.6520000000000001</v>
      </c>
      <c r="BC181" s="9">
        <v>400</v>
      </c>
      <c r="BD181" s="10">
        <v>1.2569370330843117</v>
      </c>
      <c r="BE181" s="27">
        <v>111.161</v>
      </c>
      <c r="BF181" s="1"/>
      <c r="BG181" s="8">
        <v>27.1</v>
      </c>
      <c r="BH181" s="8">
        <v>30.1</v>
      </c>
      <c r="BI181" s="8">
        <v>92.7</v>
      </c>
      <c r="BJ181" s="8">
        <v>4.0999999999999996</v>
      </c>
      <c r="BK181" s="9">
        <v>365</v>
      </c>
      <c r="BL181" s="10">
        <v>1.03</v>
      </c>
      <c r="BM181" s="11">
        <v>62.5</v>
      </c>
      <c r="BN181" s="12">
        <v>0.625</v>
      </c>
      <c r="BO181" s="8">
        <v>72.266666666666666</v>
      </c>
      <c r="BP181" s="1"/>
      <c r="BQ181" s="8">
        <v>36.200000000000003</v>
      </c>
      <c r="BR181" s="8">
        <v>37.200000000000003</v>
      </c>
      <c r="BS181" s="8">
        <v>111.8</v>
      </c>
      <c r="BT181" s="8">
        <v>5.6</v>
      </c>
      <c r="BU181" s="9">
        <v>319</v>
      </c>
      <c r="BV181" s="10">
        <v>64.8</v>
      </c>
      <c r="BW181" s="11">
        <v>11.5</v>
      </c>
      <c r="BX181" s="12">
        <v>0.115</v>
      </c>
      <c r="BY181" s="8">
        <v>40.903954802259889</v>
      </c>
      <c r="BZ181" s="1"/>
      <c r="CA181" s="8">
        <v>51.2</v>
      </c>
      <c r="CB181" s="8">
        <v>48.9</v>
      </c>
      <c r="CC181" s="8">
        <v>0.8</v>
      </c>
      <c r="CD181" s="8">
        <v>173.6</v>
      </c>
      <c r="CE181" s="8">
        <v>3.7</v>
      </c>
      <c r="CF181" s="9">
        <v>325</v>
      </c>
      <c r="CG181" s="10">
        <v>1.02</v>
      </c>
      <c r="CH181" s="11">
        <v>65.900000000000006</v>
      </c>
      <c r="CI181" s="12">
        <v>0.65900000000000003</v>
      </c>
      <c r="CJ181" s="8">
        <v>150.14662756598241</v>
      </c>
      <c r="CK181" s="1"/>
      <c r="CL181" s="8">
        <v>126</v>
      </c>
      <c r="CM181" s="8">
        <v>77.8</v>
      </c>
      <c r="CN181" s="8">
        <v>0</v>
      </c>
      <c r="CO181" s="8">
        <v>244</v>
      </c>
      <c r="CP181" s="8">
        <v>8.1</v>
      </c>
      <c r="CQ181" s="9">
        <v>330</v>
      </c>
      <c r="CR181" s="10">
        <v>1.18</v>
      </c>
      <c r="CS181" s="11">
        <v>42</v>
      </c>
      <c r="CT181" s="12">
        <v>0.42</v>
      </c>
      <c r="CU181" s="8">
        <v>217.2413793103448</v>
      </c>
      <c r="CV181" s="1"/>
      <c r="CW181" s="8">
        <v>189.7</v>
      </c>
      <c r="CX181" s="8">
        <v>173.7</v>
      </c>
      <c r="CY181" s="8">
        <v>0.4</v>
      </c>
      <c r="CZ181" s="8">
        <v>512.20000000000005</v>
      </c>
      <c r="DA181" s="8">
        <v>14.4</v>
      </c>
      <c r="DB181" s="9">
        <v>382</v>
      </c>
      <c r="DC181" s="10">
        <v>0.97</v>
      </c>
      <c r="DD181" s="11">
        <v>62.1</v>
      </c>
      <c r="DE181" s="12">
        <v>0.621</v>
      </c>
      <c r="DF181" s="8">
        <v>500.52770448548807</v>
      </c>
      <c r="DG181" s="1"/>
      <c r="DH181" s="8">
        <v>371.7</v>
      </c>
      <c r="DI181" s="8">
        <v>383.4</v>
      </c>
      <c r="DJ181" s="8">
        <v>67.8</v>
      </c>
      <c r="DK181" s="8">
        <v>1127.8</v>
      </c>
      <c r="DL181" s="8">
        <v>24.5</v>
      </c>
      <c r="DM181" s="9">
        <v>400</v>
      </c>
      <c r="DN181" s="10">
        <v>1.02</v>
      </c>
      <c r="DO181" s="11">
        <v>68</v>
      </c>
      <c r="DP181" s="12">
        <v>0.68</v>
      </c>
      <c r="DQ181" s="8">
        <v>1161.5625000000002</v>
      </c>
      <c r="DR181" s="1"/>
      <c r="DS181" s="8" t="s">
        <v>340</v>
      </c>
      <c r="DT181" s="8" t="s">
        <v>340</v>
      </c>
      <c r="DU181" s="8" t="s">
        <v>340</v>
      </c>
      <c r="DV181" s="8" t="s">
        <v>340</v>
      </c>
      <c r="DW181" s="8" t="s">
        <v>340</v>
      </c>
      <c r="DX181" s="8" t="s">
        <v>340</v>
      </c>
      <c r="DY181" s="8" t="s">
        <v>340</v>
      </c>
      <c r="DZ181" s="8" t="s">
        <v>340</v>
      </c>
      <c r="EA181" s="12" t="s">
        <v>340</v>
      </c>
      <c r="EB181" s="8" t="s">
        <v>340</v>
      </c>
      <c r="EC181" s="1"/>
      <c r="ED181" s="8" t="s">
        <v>340</v>
      </c>
      <c r="EE181" s="8" t="s">
        <v>340</v>
      </c>
      <c r="EF181" s="8" t="s">
        <v>340</v>
      </c>
      <c r="EG181" s="8" t="s">
        <v>340</v>
      </c>
      <c r="EH181" s="8" t="s">
        <v>340</v>
      </c>
      <c r="EI181" s="8" t="s">
        <v>340</v>
      </c>
      <c r="EJ181" s="8" t="s">
        <v>340</v>
      </c>
      <c r="EK181" s="8" t="s">
        <v>340</v>
      </c>
      <c r="EL181" s="8" t="s">
        <v>340</v>
      </c>
      <c r="EM181" s="8" t="s">
        <v>340</v>
      </c>
      <c r="EN181" s="1"/>
      <c r="EO181" s="8" t="s">
        <v>340</v>
      </c>
      <c r="EP181" s="8" t="s">
        <v>340</v>
      </c>
      <c r="EQ181" s="8" t="s">
        <v>340</v>
      </c>
      <c r="ER181" s="8" t="s">
        <v>340</v>
      </c>
      <c r="ES181" s="8" t="s">
        <v>340</v>
      </c>
      <c r="ET181" s="8" t="s">
        <v>340</v>
      </c>
      <c r="EU181" s="8" t="s">
        <v>340</v>
      </c>
      <c r="EV181" s="8" t="s">
        <v>340</v>
      </c>
      <c r="EW181" s="8" t="s">
        <v>340</v>
      </c>
      <c r="EX181" s="8" t="s">
        <v>340</v>
      </c>
      <c r="EY181" s="1"/>
      <c r="EZ181" s="8" t="s">
        <v>340</v>
      </c>
      <c r="FA181" s="8" t="s">
        <v>340</v>
      </c>
      <c r="FB181" s="8" t="s">
        <v>340</v>
      </c>
      <c r="FC181" s="8" t="s">
        <v>340</v>
      </c>
      <c r="FD181" s="8" t="s">
        <v>340</v>
      </c>
      <c r="FE181" s="8" t="s">
        <v>340</v>
      </c>
      <c r="FF181" s="8" t="s">
        <v>340</v>
      </c>
      <c r="FG181" s="8" t="s">
        <v>340</v>
      </c>
      <c r="FH181" s="8" t="s">
        <v>340</v>
      </c>
      <c r="FI181" s="8" t="s">
        <v>340</v>
      </c>
    </row>
    <row r="182" spans="1:165" x14ac:dyDescent="0.25">
      <c r="A182" s="9" t="s">
        <v>176</v>
      </c>
      <c r="B182" s="9" t="s">
        <v>288</v>
      </c>
      <c r="C182" s="27">
        <v>9.6869999999999994</v>
      </c>
      <c r="D182" s="27">
        <v>4.55</v>
      </c>
      <c r="E182" s="27">
        <v>2.125</v>
      </c>
      <c r="F182" s="27">
        <v>13.659000000000001</v>
      </c>
      <c r="G182" s="27">
        <v>0.121</v>
      </c>
      <c r="H182" s="27">
        <v>2.794</v>
      </c>
      <c r="I182" s="27">
        <v>1.2749999999999999</v>
      </c>
      <c r="J182" s="10">
        <v>3.0019780219780219</v>
      </c>
      <c r="K182" s="27">
        <v>16.361999999999998</v>
      </c>
      <c r="L182" s="9"/>
      <c r="M182" s="27">
        <v>12.087</v>
      </c>
      <c r="N182" s="27">
        <v>10.909000000000001</v>
      </c>
      <c r="O182" s="27">
        <v>4.234</v>
      </c>
      <c r="P182" s="27">
        <v>16.082000000000001</v>
      </c>
      <c r="Q182" s="27">
        <v>7.5999999999999998E-2</v>
      </c>
      <c r="R182" s="27">
        <v>11.071999999999999</v>
      </c>
      <c r="S182" s="27">
        <v>3.05</v>
      </c>
      <c r="T182" s="10">
        <v>1.4741956182968192</v>
      </c>
      <c r="U182" s="27">
        <v>27.23</v>
      </c>
      <c r="V182" s="9"/>
      <c r="W182" s="27">
        <v>14.44</v>
      </c>
      <c r="X182" s="27">
        <v>24.314</v>
      </c>
      <c r="Y182" s="27">
        <v>0.51300000000000001</v>
      </c>
      <c r="Z182" s="27">
        <v>17.521000000000001</v>
      </c>
      <c r="AA182" s="27">
        <v>19.100000000000001</v>
      </c>
      <c r="AB182" s="27">
        <v>8.8079999999999998</v>
      </c>
      <c r="AC182" s="27">
        <v>40.923000000000002</v>
      </c>
      <c r="AD182" s="27">
        <v>3.9550000000000001</v>
      </c>
      <c r="AE182" s="9">
        <v>982</v>
      </c>
      <c r="AF182" s="10">
        <v>1.2729842931937172</v>
      </c>
      <c r="AG182" s="27">
        <v>42.347999999999999</v>
      </c>
      <c r="AH182" s="9"/>
      <c r="AI182" s="27">
        <v>15.436999999999999</v>
      </c>
      <c r="AJ182" s="27">
        <v>30.902999999999999</v>
      </c>
      <c r="AK182" s="27">
        <v>0.72</v>
      </c>
      <c r="AL182" s="27">
        <v>19.611999999999998</v>
      </c>
      <c r="AM182" s="27">
        <v>21.937999999999999</v>
      </c>
      <c r="AN182" s="27">
        <v>13.86</v>
      </c>
      <c r="AO182" s="27">
        <v>53.777000000000001</v>
      </c>
      <c r="AP182" s="27">
        <v>3.9319999999999999</v>
      </c>
      <c r="AQ182" s="9" t="s">
        <v>340</v>
      </c>
      <c r="AR182" s="10">
        <v>1.4086516546631416</v>
      </c>
      <c r="AS182" s="27">
        <v>51.234999999999999</v>
      </c>
      <c r="AT182" s="9"/>
      <c r="AU182" s="27">
        <v>24.416</v>
      </c>
      <c r="AV182" s="27">
        <v>33.634999999999998</v>
      </c>
      <c r="AW182" s="27">
        <v>0.92</v>
      </c>
      <c r="AX182" s="27">
        <v>25.192</v>
      </c>
      <c r="AY182" s="27">
        <v>28.632999999999999</v>
      </c>
      <c r="AZ182" s="27">
        <v>6.6980000000000004</v>
      </c>
      <c r="BA182" s="27">
        <v>73.188999999999993</v>
      </c>
      <c r="BB182" s="27">
        <v>0.89900000000000002</v>
      </c>
      <c r="BC182" s="9">
        <v>1205</v>
      </c>
      <c r="BD182" s="10">
        <v>1.1746935354311459</v>
      </c>
      <c r="BE182" s="27">
        <v>59.747</v>
      </c>
      <c r="BF182" s="1"/>
      <c r="BG182" s="8">
        <v>41.3</v>
      </c>
      <c r="BH182" s="8">
        <v>30</v>
      </c>
      <c r="BI182" s="8">
        <v>106.3</v>
      </c>
      <c r="BJ182" s="8">
        <v>6.35</v>
      </c>
      <c r="BK182" s="9">
        <v>1394</v>
      </c>
      <c r="BL182" s="10">
        <v>1.2</v>
      </c>
      <c r="BM182" s="11">
        <v>52.3</v>
      </c>
      <c r="BN182" s="12">
        <v>0.52300000000000002</v>
      </c>
      <c r="BO182" s="8">
        <v>86.582809224318652</v>
      </c>
      <c r="BP182" s="1"/>
      <c r="BQ182" s="8">
        <v>54.2</v>
      </c>
      <c r="BR182" s="8">
        <v>39.1</v>
      </c>
      <c r="BS182" s="8">
        <v>125.6</v>
      </c>
      <c r="BT182" s="8">
        <v>6.3</v>
      </c>
      <c r="BU182" s="9">
        <v>1200</v>
      </c>
      <c r="BV182" s="10">
        <v>1.58</v>
      </c>
      <c r="BW182" s="11">
        <v>46.5</v>
      </c>
      <c r="BX182" s="12">
        <v>0.46500000000000002</v>
      </c>
      <c r="BY182" s="8">
        <v>101.3084112149533</v>
      </c>
      <c r="BZ182" s="1"/>
      <c r="CA182" s="8">
        <v>87.1</v>
      </c>
      <c r="CB182" s="8">
        <v>66</v>
      </c>
      <c r="CC182" s="8">
        <v>2.2999999999999998</v>
      </c>
      <c r="CD182" s="8">
        <v>203.1</v>
      </c>
      <c r="CE182" s="8">
        <v>5.5</v>
      </c>
      <c r="CF182" s="9">
        <v>1700</v>
      </c>
      <c r="CG182" s="10">
        <v>1.26</v>
      </c>
      <c r="CH182" s="11">
        <v>44.9</v>
      </c>
      <c r="CI182" s="12">
        <v>0.44900000000000001</v>
      </c>
      <c r="CJ182" s="8">
        <v>158.07622504537207</v>
      </c>
      <c r="CK182" s="1"/>
      <c r="CL182" s="8">
        <v>111.5</v>
      </c>
      <c r="CM182" s="8">
        <v>91.5</v>
      </c>
      <c r="CN182" s="8">
        <v>2</v>
      </c>
      <c r="CO182" s="8">
        <v>247.3</v>
      </c>
      <c r="CP182" s="8">
        <v>-16.5</v>
      </c>
      <c r="CQ182" s="9">
        <v>1115</v>
      </c>
      <c r="CR182" s="10">
        <v>1.18</v>
      </c>
      <c r="CS182" s="11">
        <v>45.1</v>
      </c>
      <c r="CT182" s="12">
        <v>0.45100000000000001</v>
      </c>
      <c r="CU182" s="8">
        <v>203.09653916211295</v>
      </c>
      <c r="CV182" s="1"/>
      <c r="CW182" s="8">
        <v>189.4</v>
      </c>
      <c r="CX182" s="8">
        <v>132.9</v>
      </c>
      <c r="CY182" s="8">
        <v>3.8</v>
      </c>
      <c r="CZ182" s="8">
        <v>503.4</v>
      </c>
      <c r="DA182" s="8">
        <v>34</v>
      </c>
      <c r="DB182" s="9">
        <v>1224</v>
      </c>
      <c r="DC182" s="10">
        <v>1.27</v>
      </c>
      <c r="DD182" s="11">
        <v>54.7</v>
      </c>
      <c r="DE182" s="12">
        <v>0.54700000000000004</v>
      </c>
      <c r="DF182" s="8">
        <v>418.10154525386321</v>
      </c>
      <c r="DG182" s="1"/>
      <c r="DH182" s="8">
        <v>429.7</v>
      </c>
      <c r="DI182" s="8">
        <v>252.9</v>
      </c>
      <c r="DJ182" s="8">
        <v>5.4</v>
      </c>
      <c r="DK182" s="8">
        <v>1232.7</v>
      </c>
      <c r="DL182" s="8">
        <v>112.9</v>
      </c>
      <c r="DM182" s="9">
        <v>986</v>
      </c>
      <c r="DN182" s="10">
        <v>1.36</v>
      </c>
      <c r="DO182" s="11">
        <v>53.9</v>
      </c>
      <c r="DP182" s="12">
        <v>0.53900000000000003</v>
      </c>
      <c r="DQ182" s="8">
        <v>932.10412147505428</v>
      </c>
      <c r="DR182" s="1"/>
      <c r="DS182" s="8">
        <v>970.1</v>
      </c>
      <c r="DT182" s="8">
        <v>485.7</v>
      </c>
      <c r="DU182" s="8">
        <v>64.5</v>
      </c>
      <c r="DV182" s="8">
        <v>2447.4</v>
      </c>
      <c r="DW182" s="8">
        <v>203</v>
      </c>
      <c r="DX182" s="9">
        <v>980</v>
      </c>
      <c r="DY182" s="10">
        <v>1.66</v>
      </c>
      <c r="DZ182" s="11">
        <v>42.9</v>
      </c>
      <c r="EA182" s="12">
        <v>0.42899999999999999</v>
      </c>
      <c r="EB182" s="8">
        <v>1698.9492119089318</v>
      </c>
      <c r="EC182" s="1"/>
      <c r="ED182" s="8">
        <v>2852</v>
      </c>
      <c r="EE182" s="8">
        <v>1264</v>
      </c>
      <c r="EF182" s="8">
        <v>224</v>
      </c>
      <c r="EG182" s="8">
        <v>6951</v>
      </c>
      <c r="EH182" s="8">
        <v>641</v>
      </c>
      <c r="EI182" s="40">
        <v>1200</v>
      </c>
      <c r="EJ182" s="10">
        <v>1.74</v>
      </c>
      <c r="EK182" s="11">
        <v>42.8</v>
      </c>
      <c r="EL182" s="12">
        <v>0.42799999999999999</v>
      </c>
      <c r="EM182" s="8">
        <v>4986.0139860139852</v>
      </c>
      <c r="EN182" s="1"/>
      <c r="EO182" s="8">
        <v>9303</v>
      </c>
      <c r="EP182" s="8">
        <v>4667</v>
      </c>
      <c r="EQ182" s="8">
        <v>1762</v>
      </c>
      <c r="ER182" s="8">
        <v>21284</v>
      </c>
      <c r="ES182" s="8">
        <v>504</v>
      </c>
      <c r="ET182" s="9">
        <v>1476</v>
      </c>
      <c r="EU182" s="10">
        <v>1.22</v>
      </c>
      <c r="EV182" s="11">
        <v>57.6</v>
      </c>
      <c r="EW182" s="12">
        <v>0.57600000000000007</v>
      </c>
      <c r="EX182" s="8">
        <v>21941.037735849059</v>
      </c>
      <c r="EY182" s="1"/>
      <c r="EZ182" s="8">
        <v>26446</v>
      </c>
      <c r="FA182" s="8">
        <v>13579</v>
      </c>
      <c r="FB182" s="8">
        <v>5241</v>
      </c>
      <c r="FC182" s="8">
        <v>60130</v>
      </c>
      <c r="FD182" s="8">
        <v>-2902</v>
      </c>
      <c r="FE182" s="9">
        <v>1400</v>
      </c>
      <c r="FF182" s="10">
        <v>1.4</v>
      </c>
      <c r="FG182" s="11">
        <v>40.299999999999997</v>
      </c>
      <c r="FH182" s="12">
        <v>0.40299999999999997</v>
      </c>
      <c r="FI182" s="8">
        <v>44298.15745393635</v>
      </c>
    </row>
    <row r="183" spans="1:165" x14ac:dyDescent="0.25">
      <c r="A183" s="9" t="s">
        <v>79</v>
      </c>
      <c r="B183" s="9" t="s">
        <v>263</v>
      </c>
      <c r="C183" s="27">
        <v>32.984000000000002</v>
      </c>
      <c r="D183" s="27">
        <v>7.0259999999999998</v>
      </c>
      <c r="E183" s="27">
        <v>1.3069999999999999</v>
      </c>
      <c r="F183" s="27">
        <v>14.701000000000001</v>
      </c>
      <c r="G183" s="27">
        <v>1.133</v>
      </c>
      <c r="H183" s="27">
        <v>25.483000000000001</v>
      </c>
      <c r="I183" s="27">
        <v>1.8440000000000001</v>
      </c>
      <c r="J183" s="10">
        <v>2.0923711927127813</v>
      </c>
      <c r="K183" s="27">
        <v>41.317</v>
      </c>
      <c r="L183" s="9"/>
      <c r="M183" s="27">
        <v>37.215000000000003</v>
      </c>
      <c r="N183" s="27">
        <v>8.89</v>
      </c>
      <c r="O183" s="27">
        <v>11.853999999999999</v>
      </c>
      <c r="P183" s="27">
        <v>20.234999999999999</v>
      </c>
      <c r="Q183" s="27">
        <v>3.44</v>
      </c>
      <c r="R183" s="27">
        <v>34.283999999999999</v>
      </c>
      <c r="S183" s="27">
        <v>1.4039999999999999</v>
      </c>
      <c r="T183" s="10">
        <v>2.2761529808773902</v>
      </c>
      <c r="U183" s="27">
        <v>57.959000000000003</v>
      </c>
      <c r="V183" s="9"/>
      <c r="W183" s="27">
        <v>49.521000000000001</v>
      </c>
      <c r="X183" s="27">
        <v>28.341999999999999</v>
      </c>
      <c r="Y183" s="27">
        <v>1.37</v>
      </c>
      <c r="Z183" s="27">
        <v>45.179000000000002</v>
      </c>
      <c r="AA183" s="27">
        <v>18.164000000000001</v>
      </c>
      <c r="AB183" s="27">
        <v>7.2060000000000004</v>
      </c>
      <c r="AC183" s="27">
        <v>94.784000000000006</v>
      </c>
      <c r="AD183" s="27">
        <v>9.1319999999999997</v>
      </c>
      <c r="AE183" s="9">
        <v>2067</v>
      </c>
      <c r="AF183" s="10">
        <v>1.5603391323497027</v>
      </c>
      <c r="AG183" s="27">
        <v>74.891000000000005</v>
      </c>
      <c r="AH183" s="9"/>
      <c r="AI183" s="27">
        <v>169.59200000000001</v>
      </c>
      <c r="AJ183" s="27">
        <v>65.491</v>
      </c>
      <c r="AK183" s="27">
        <v>10.73</v>
      </c>
      <c r="AL183" s="27">
        <v>161.351</v>
      </c>
      <c r="AM183" s="27">
        <v>46.128999999999998</v>
      </c>
      <c r="AN183" s="27">
        <v>21.850999999999999</v>
      </c>
      <c r="AO183" s="27">
        <v>147.86500000000001</v>
      </c>
      <c r="AP183" s="27">
        <v>13.826000000000001</v>
      </c>
      <c r="AQ183" s="9" t="s">
        <v>340</v>
      </c>
      <c r="AR183" s="10">
        <v>1.4197359578573132</v>
      </c>
      <c r="AS183" s="27">
        <v>237.572</v>
      </c>
      <c r="AT183" s="9"/>
      <c r="AU183" s="27">
        <v>188.32499999999999</v>
      </c>
      <c r="AV183" s="27">
        <v>88.671000000000006</v>
      </c>
      <c r="AW183" s="27">
        <v>2.0779999999999998</v>
      </c>
      <c r="AX183" s="27">
        <v>172.791</v>
      </c>
      <c r="AY183" s="27">
        <v>54.993000000000002</v>
      </c>
      <c r="AZ183" s="27">
        <v>20.222000000000001</v>
      </c>
      <c r="BA183" s="27">
        <v>253.71199999999999</v>
      </c>
      <c r="BB183" s="27">
        <v>29.622</v>
      </c>
      <c r="BC183" s="9">
        <v>3000</v>
      </c>
      <c r="BD183" s="10">
        <v>1.6124052152092085</v>
      </c>
      <c r="BE183" s="27">
        <v>263.54000000000002</v>
      </c>
      <c r="BF183" s="1"/>
      <c r="BG183" s="8">
        <v>256.60000000000002</v>
      </c>
      <c r="BH183" s="8">
        <v>168.5</v>
      </c>
      <c r="BI183" s="8">
        <v>454.4</v>
      </c>
      <c r="BJ183" s="8">
        <v>87.5</v>
      </c>
      <c r="BK183" s="9">
        <v>3180</v>
      </c>
      <c r="BL183" s="10">
        <v>1.41</v>
      </c>
      <c r="BM183" s="11">
        <v>35.1</v>
      </c>
      <c r="BN183" s="12">
        <v>0.35100000000000003</v>
      </c>
      <c r="BO183" s="8">
        <v>395.37750385208017</v>
      </c>
      <c r="BP183" s="1"/>
      <c r="BQ183" s="8">
        <v>410.4</v>
      </c>
      <c r="BR183" s="8">
        <v>282.39999999999998</v>
      </c>
      <c r="BS183" s="8">
        <v>745.4</v>
      </c>
      <c r="BT183" s="8">
        <v>114.3</v>
      </c>
      <c r="BU183" s="9">
        <v>3275</v>
      </c>
      <c r="BV183" s="10">
        <v>1.81</v>
      </c>
      <c r="BW183" s="11">
        <v>37.799999999999997</v>
      </c>
      <c r="BX183" s="12">
        <v>0.37799999999999995</v>
      </c>
      <c r="BY183" s="8">
        <v>659.80707395498382</v>
      </c>
      <c r="BZ183" s="1"/>
      <c r="CA183" s="8">
        <v>866.4</v>
      </c>
      <c r="CB183" s="8">
        <v>505.3</v>
      </c>
      <c r="CC183" s="8">
        <v>211.9</v>
      </c>
      <c r="CD183" s="8">
        <v>956.1</v>
      </c>
      <c r="CE183" s="8">
        <v>214.8</v>
      </c>
      <c r="CF183" s="8">
        <v>3319</v>
      </c>
      <c r="CG183" s="9">
        <v>1.89</v>
      </c>
      <c r="CH183" s="10">
        <v>30.1</v>
      </c>
      <c r="CI183" s="12">
        <v>0.30099999999999999</v>
      </c>
      <c r="CJ183" s="8">
        <v>1239.4849785407723</v>
      </c>
      <c r="CK183" s="1"/>
      <c r="CL183" s="8">
        <v>1553</v>
      </c>
      <c r="CM183" s="8">
        <v>774.7</v>
      </c>
      <c r="CN183" s="8">
        <v>517.5</v>
      </c>
      <c r="CO183" s="8">
        <v>1571</v>
      </c>
      <c r="CP183" s="8">
        <v>314.3</v>
      </c>
      <c r="CQ183" s="41">
        <v>3434</v>
      </c>
      <c r="CR183" s="9">
        <v>1.87</v>
      </c>
      <c r="CS183" s="10">
        <v>30.4</v>
      </c>
      <c r="CT183" s="12">
        <v>0.30399999999999999</v>
      </c>
      <c r="CU183" s="8">
        <v>2231.32183908046</v>
      </c>
      <c r="CV183" s="1"/>
      <c r="CW183" s="8">
        <v>3038.9</v>
      </c>
      <c r="CX183" s="8">
        <v>1312.4</v>
      </c>
      <c r="CY183" s="8">
        <v>1103.9000000000001</v>
      </c>
      <c r="CZ183" s="8">
        <v>2918.7</v>
      </c>
      <c r="DA183" s="8">
        <v>449.3</v>
      </c>
      <c r="DB183" s="9">
        <v>3654</v>
      </c>
      <c r="DC183" s="10">
        <v>1.5</v>
      </c>
      <c r="DD183" s="11">
        <v>17.899999999999999</v>
      </c>
      <c r="DE183" s="12">
        <v>0.17899999999999999</v>
      </c>
      <c r="DF183" s="8">
        <v>3701.4616321559079</v>
      </c>
      <c r="DG183" s="1"/>
      <c r="DH183" s="8">
        <v>6146.6</v>
      </c>
      <c r="DI183" s="8">
        <v>2515.6999999999998</v>
      </c>
      <c r="DJ183" s="8">
        <v>3426</v>
      </c>
      <c r="DK183" s="8">
        <v>5114.8999999999996</v>
      </c>
      <c r="DL183" s="8">
        <v>201.2</v>
      </c>
      <c r="DM183" s="9">
        <v>2040</v>
      </c>
      <c r="DN183" s="10">
        <v>1.69</v>
      </c>
      <c r="DO183" s="11">
        <v>32.700000000000003</v>
      </c>
      <c r="DP183" s="12">
        <v>0.32700000000000001</v>
      </c>
      <c r="DQ183" s="8">
        <v>9133.1352154531942</v>
      </c>
      <c r="DR183" s="1"/>
      <c r="DS183" s="8">
        <v>12831.7</v>
      </c>
      <c r="DT183" s="8">
        <v>4678.3</v>
      </c>
      <c r="DU183" s="8">
        <v>7123.9</v>
      </c>
      <c r="DV183" s="8">
        <v>11381.1</v>
      </c>
      <c r="DW183" s="8">
        <v>325.10000000000002</v>
      </c>
      <c r="DX183" s="9">
        <v>3317</v>
      </c>
      <c r="DY183" s="10">
        <v>1.66</v>
      </c>
      <c r="DZ183" s="11">
        <v>33.5</v>
      </c>
      <c r="EA183" s="12">
        <v>0.33500000000000002</v>
      </c>
      <c r="EB183" s="8">
        <v>19295.78947368421</v>
      </c>
      <c r="EC183" s="1"/>
      <c r="ED183" s="8">
        <v>51337</v>
      </c>
      <c r="EE183" s="8">
        <v>29719</v>
      </c>
      <c r="EF183" s="8">
        <v>20058</v>
      </c>
      <c r="EG183" s="8">
        <v>21596</v>
      </c>
      <c r="EH183" s="8">
        <v>645</v>
      </c>
      <c r="EI183" s="40">
        <v>2567</v>
      </c>
      <c r="EJ183" s="10">
        <v>1.44</v>
      </c>
      <c r="EK183" s="11">
        <v>21</v>
      </c>
      <c r="EL183" s="12">
        <v>0.21</v>
      </c>
      <c r="EM183" s="8">
        <v>64983.544303797462</v>
      </c>
      <c r="EN183" s="1"/>
      <c r="EO183" s="8">
        <v>166823</v>
      </c>
      <c r="EP183" s="8">
        <v>94816</v>
      </c>
      <c r="EQ183" s="8">
        <v>71478</v>
      </c>
      <c r="ER183" s="8">
        <v>68219</v>
      </c>
      <c r="ES183" s="8">
        <v>1535</v>
      </c>
      <c r="ET183" s="9">
        <v>2771</v>
      </c>
      <c r="EU183" s="10">
        <v>1.9</v>
      </c>
      <c r="EV183" s="11">
        <v>27.4</v>
      </c>
      <c r="EW183" s="12">
        <v>0.27399999999999997</v>
      </c>
      <c r="EX183" s="8">
        <v>229783.74655647384</v>
      </c>
      <c r="EY183" s="1"/>
      <c r="EZ183" s="8">
        <v>497772</v>
      </c>
      <c r="FA183" s="8">
        <v>270995</v>
      </c>
      <c r="FB183" s="8">
        <v>142505</v>
      </c>
      <c r="FC183" s="8">
        <v>253310</v>
      </c>
      <c r="FD183" s="8">
        <v>11488</v>
      </c>
      <c r="FE183" s="9">
        <v>2924</v>
      </c>
      <c r="FF183" s="10">
        <v>2.09</v>
      </c>
      <c r="FG183" s="11">
        <v>19.899999999999999</v>
      </c>
      <c r="FH183" s="12">
        <v>0.19899999999999998</v>
      </c>
      <c r="FI183" s="8">
        <v>621438.20224719099</v>
      </c>
    </row>
    <row r="184" spans="1:165" x14ac:dyDescent="0.25">
      <c r="A184" s="9" t="s">
        <v>177</v>
      </c>
      <c r="B184" s="9" t="s">
        <v>274</v>
      </c>
      <c r="C184" s="27" t="s">
        <v>340</v>
      </c>
      <c r="D184" s="27" t="s">
        <v>340</v>
      </c>
      <c r="E184" s="27" t="s">
        <v>340</v>
      </c>
      <c r="F184" s="27" t="s">
        <v>340</v>
      </c>
      <c r="G184" s="27" t="s">
        <v>340</v>
      </c>
      <c r="H184" s="27" t="s">
        <v>340</v>
      </c>
      <c r="I184" s="27" t="s">
        <v>340</v>
      </c>
      <c r="J184" s="10" t="s">
        <v>340</v>
      </c>
      <c r="K184" s="27" t="s">
        <v>340</v>
      </c>
      <c r="L184" s="9"/>
      <c r="M184" s="27">
        <v>24.436</v>
      </c>
      <c r="N184" s="27">
        <v>17.73</v>
      </c>
      <c r="O184" s="27">
        <v>15.279</v>
      </c>
      <c r="P184" s="27">
        <v>26.652999999999999</v>
      </c>
      <c r="Q184" s="27">
        <v>0</v>
      </c>
      <c r="R184" s="27">
        <v>30.792000000000002</v>
      </c>
      <c r="S184" s="27">
        <v>9.1820000000000004</v>
      </c>
      <c r="T184" s="10">
        <v>1.5032712915961648</v>
      </c>
      <c r="U184" s="27">
        <v>57.445</v>
      </c>
      <c r="V184" s="9"/>
      <c r="W184" s="27">
        <v>33.709000000000003</v>
      </c>
      <c r="X184" s="27">
        <v>34.6</v>
      </c>
      <c r="Y184" s="27">
        <v>0.26800000000000002</v>
      </c>
      <c r="Z184" s="27">
        <v>51.552999999999997</v>
      </c>
      <c r="AA184" s="27">
        <v>25.632999999999999</v>
      </c>
      <c r="AB184" s="27">
        <v>27.079000000000001</v>
      </c>
      <c r="AC184" s="27">
        <v>61.863999999999997</v>
      </c>
      <c r="AD184" s="27">
        <v>6.8159999999999998</v>
      </c>
      <c r="AE184" s="9">
        <v>914</v>
      </c>
      <c r="AF184" s="10">
        <v>1.34982249444076</v>
      </c>
      <c r="AG184" s="27">
        <v>86.421000000000006</v>
      </c>
      <c r="AH184" s="9"/>
      <c r="AI184" s="27">
        <v>34.994999999999997</v>
      </c>
      <c r="AJ184" s="27">
        <v>46.246000000000002</v>
      </c>
      <c r="AK184" s="27">
        <v>0.17299999999999999</v>
      </c>
      <c r="AL184" s="27">
        <v>59.703000000000003</v>
      </c>
      <c r="AM184" s="27">
        <v>33.585999999999999</v>
      </c>
      <c r="AN184" s="27">
        <v>37.540999999999997</v>
      </c>
      <c r="AO184" s="27">
        <v>107.574</v>
      </c>
      <c r="AP184" s="27">
        <v>7.2350000000000003</v>
      </c>
      <c r="AQ184" s="9">
        <v>826</v>
      </c>
      <c r="AR184" s="10">
        <v>1.376942773774787</v>
      </c>
      <c r="AS184" s="27">
        <v>106.122</v>
      </c>
      <c r="AT184" s="9"/>
      <c r="AU184" s="27">
        <v>70.394000000000005</v>
      </c>
      <c r="AV184" s="27">
        <v>73.162999999999997</v>
      </c>
      <c r="AW184" s="27">
        <v>2.7040000000000002</v>
      </c>
      <c r="AX184" s="27">
        <v>71.881</v>
      </c>
      <c r="AY184" s="27">
        <v>41.38</v>
      </c>
      <c r="AZ184" s="27">
        <v>35.973999999999997</v>
      </c>
      <c r="BA184" s="27">
        <v>150.96899999999999</v>
      </c>
      <c r="BB184" s="27">
        <v>14.430999999999999</v>
      </c>
      <c r="BC184" s="9">
        <v>920</v>
      </c>
      <c r="BD184" s="10">
        <v>1.76807636539391</v>
      </c>
      <c r="BE184" s="27">
        <v>147.74799999999999</v>
      </c>
      <c r="BF184" s="1"/>
      <c r="BG184" s="8">
        <v>90.9</v>
      </c>
      <c r="BH184" s="8">
        <v>53.1</v>
      </c>
      <c r="BI184" s="8">
        <v>235.4</v>
      </c>
      <c r="BJ184" s="8">
        <v>23.7</v>
      </c>
      <c r="BK184" s="9">
        <v>880</v>
      </c>
      <c r="BL184" s="10">
        <v>1.81</v>
      </c>
      <c r="BM184" s="11">
        <v>54.6</v>
      </c>
      <c r="BN184" s="12">
        <v>0.54600000000000004</v>
      </c>
      <c r="BO184" s="8">
        <v>200.22026431718064</v>
      </c>
      <c r="BP184" s="1"/>
      <c r="BQ184" s="8">
        <v>161.4</v>
      </c>
      <c r="BR184" s="8">
        <v>142.5</v>
      </c>
      <c r="BS184" s="8">
        <v>365.5</v>
      </c>
      <c r="BT184" s="8">
        <v>29.4</v>
      </c>
      <c r="BU184" s="9">
        <v>1200</v>
      </c>
      <c r="BV184" s="10">
        <v>1.74</v>
      </c>
      <c r="BW184" s="11">
        <v>54.4</v>
      </c>
      <c r="BX184" s="12">
        <v>0.54400000000000004</v>
      </c>
      <c r="BY184" s="8">
        <v>353.94736842105266</v>
      </c>
      <c r="BZ184" s="1"/>
      <c r="CA184" s="8">
        <v>312.7</v>
      </c>
      <c r="CB184" s="8">
        <v>194.4</v>
      </c>
      <c r="CC184" s="8">
        <v>27.4</v>
      </c>
      <c r="CD184" s="8">
        <v>545.79999999999995</v>
      </c>
      <c r="CE184" s="8">
        <v>112</v>
      </c>
      <c r="CF184" s="9">
        <v>1148</v>
      </c>
      <c r="CG184" s="10">
        <v>1.89</v>
      </c>
      <c r="CH184" s="11">
        <v>42.1</v>
      </c>
      <c r="CI184" s="12">
        <v>0.42100000000000004</v>
      </c>
      <c r="CJ184" s="8">
        <v>540.06908462867011</v>
      </c>
      <c r="CK184" s="1"/>
      <c r="CL184" s="8">
        <v>568.5</v>
      </c>
      <c r="CM184" s="8">
        <v>306.39999999999998</v>
      </c>
      <c r="CN184" s="8">
        <v>51.7</v>
      </c>
      <c r="CO184" s="8">
        <v>836.2</v>
      </c>
      <c r="CP184" s="8">
        <v>143.80000000000001</v>
      </c>
      <c r="CQ184" s="9">
        <v>1600</v>
      </c>
      <c r="CR184" s="10">
        <v>2.13</v>
      </c>
      <c r="CS184" s="11">
        <v>36.6</v>
      </c>
      <c r="CT184" s="12">
        <v>0.36599999999999999</v>
      </c>
      <c r="CU184" s="8">
        <v>896.68769716088332</v>
      </c>
      <c r="CV184" s="1"/>
      <c r="CW184" s="8">
        <v>923.2</v>
      </c>
      <c r="CX184" s="8">
        <v>597.29999999999995</v>
      </c>
      <c r="CY184" s="8">
        <v>98.5</v>
      </c>
      <c r="CZ184" s="8">
        <v>1543.8</v>
      </c>
      <c r="DA184" s="8">
        <v>120.4</v>
      </c>
      <c r="DB184" s="9">
        <v>1377</v>
      </c>
      <c r="DC184" s="10">
        <v>1.62</v>
      </c>
      <c r="DD184" s="11">
        <v>45.5</v>
      </c>
      <c r="DE184" s="12">
        <v>0.45500000000000002</v>
      </c>
      <c r="DF184" s="8">
        <v>1693.9449541284407</v>
      </c>
      <c r="DG184" s="1"/>
      <c r="DH184" s="8">
        <v>1942.7</v>
      </c>
      <c r="DI184" s="8">
        <v>1139.2</v>
      </c>
      <c r="DJ184" s="8">
        <v>211.2</v>
      </c>
      <c r="DK184" s="8">
        <v>2916</v>
      </c>
      <c r="DL184" s="8">
        <v>260.8</v>
      </c>
      <c r="DM184" s="9">
        <v>1250</v>
      </c>
      <c r="DN184" s="10">
        <v>1.97</v>
      </c>
      <c r="DO184" s="11">
        <v>34</v>
      </c>
      <c r="DP184" s="12">
        <v>0.34</v>
      </c>
      <c r="DQ184" s="8">
        <v>2943.484848484849</v>
      </c>
      <c r="DR184" s="1"/>
      <c r="DS184" s="8">
        <v>4170.8999999999996</v>
      </c>
      <c r="DT184" s="8">
        <v>2215.5</v>
      </c>
      <c r="DU184" s="8">
        <v>587.1</v>
      </c>
      <c r="DV184" s="8">
        <v>6194.4</v>
      </c>
      <c r="DW184" s="8">
        <v>674.2</v>
      </c>
      <c r="DX184" s="9">
        <v>1350</v>
      </c>
      <c r="DY184" s="10">
        <v>1.83</v>
      </c>
      <c r="DZ184" s="11">
        <v>36.700000000000003</v>
      </c>
      <c r="EA184" s="12">
        <v>0.36700000000000005</v>
      </c>
      <c r="EB184" s="8">
        <v>6589.0995260663503</v>
      </c>
      <c r="EC184" s="1"/>
      <c r="ED184" s="8">
        <v>11174</v>
      </c>
      <c r="EE184" s="8">
        <v>6134</v>
      </c>
      <c r="EF184" s="8">
        <v>1747</v>
      </c>
      <c r="EG184" s="8">
        <v>13628</v>
      </c>
      <c r="EH184" s="8">
        <v>857</v>
      </c>
      <c r="EI184" s="40">
        <v>981</v>
      </c>
      <c r="EJ184" s="10">
        <v>1.93</v>
      </c>
      <c r="EK184" s="11">
        <v>31.6</v>
      </c>
      <c r="EL184" s="12">
        <v>0.316</v>
      </c>
      <c r="EM184" s="8">
        <v>16336.257309941522</v>
      </c>
      <c r="EN184" s="1"/>
      <c r="EO184" s="8">
        <v>36221</v>
      </c>
      <c r="EP184" s="8">
        <v>24185</v>
      </c>
      <c r="EQ184" s="8">
        <v>4405</v>
      </c>
      <c r="ER184" s="8">
        <v>43743</v>
      </c>
      <c r="ES184" s="8">
        <v>1859</v>
      </c>
      <c r="ET184" s="9">
        <v>1227</v>
      </c>
      <c r="EU184" s="10">
        <v>1.42</v>
      </c>
      <c r="EV184" s="11">
        <v>41.3</v>
      </c>
      <c r="EW184" s="12">
        <v>0.41299999999999998</v>
      </c>
      <c r="EX184" s="8">
        <v>61705.281090289609</v>
      </c>
      <c r="EY184" s="1"/>
      <c r="EZ184" s="8">
        <v>127053</v>
      </c>
      <c r="FA184" s="8">
        <v>82840</v>
      </c>
      <c r="FB184" s="8">
        <v>16915</v>
      </c>
      <c r="FC184" s="8">
        <v>202810</v>
      </c>
      <c r="FD184" s="8">
        <v>22825</v>
      </c>
      <c r="FE184" s="9">
        <v>1550</v>
      </c>
      <c r="FF184" s="10">
        <v>1.42</v>
      </c>
      <c r="FG184" s="11">
        <v>46.8</v>
      </c>
      <c r="FH184" s="12">
        <v>0.46799999999999997</v>
      </c>
      <c r="FI184" s="8">
        <v>238821.42857142855</v>
      </c>
    </row>
    <row r="185" spans="1:165" x14ac:dyDescent="0.25">
      <c r="A185" s="9" t="s">
        <v>80</v>
      </c>
      <c r="B185" s="9" t="s">
        <v>266</v>
      </c>
      <c r="C185" s="27">
        <v>10.863</v>
      </c>
      <c r="D185" s="27">
        <v>16.736999999999998</v>
      </c>
      <c r="E185" s="27">
        <v>4.4779999999999998</v>
      </c>
      <c r="F185" s="27">
        <v>21.084</v>
      </c>
      <c r="G185" s="27">
        <v>0</v>
      </c>
      <c r="H185" s="27">
        <v>12.64</v>
      </c>
      <c r="I185" s="27">
        <v>5.52</v>
      </c>
      <c r="J185" s="10">
        <v>1.2597239648682559</v>
      </c>
      <c r="K185" s="27">
        <v>32.078000000000003</v>
      </c>
      <c r="L185" s="9"/>
      <c r="M185" s="27">
        <v>22.902000000000001</v>
      </c>
      <c r="N185" s="27">
        <v>30.991</v>
      </c>
      <c r="O185" s="27">
        <v>7.27</v>
      </c>
      <c r="P185" s="27">
        <v>38.817</v>
      </c>
      <c r="Q185" s="27">
        <v>0.48599999999999999</v>
      </c>
      <c r="R185" s="27">
        <v>21.86</v>
      </c>
      <c r="S185" s="27">
        <v>6.32</v>
      </c>
      <c r="T185" s="10">
        <v>1.2525249265915912</v>
      </c>
      <c r="U185" s="27">
        <v>61.162999999999997</v>
      </c>
      <c r="V185" s="9"/>
      <c r="W185" s="27">
        <v>31.617999999999999</v>
      </c>
      <c r="X185" s="27">
        <v>37.645000000000003</v>
      </c>
      <c r="Y185" s="27">
        <v>0.03</v>
      </c>
      <c r="Z185" s="27">
        <v>33.029000000000003</v>
      </c>
      <c r="AA185" s="27">
        <v>31.21</v>
      </c>
      <c r="AB185" s="27">
        <v>7.8760000000000003</v>
      </c>
      <c r="AC185" s="27">
        <v>127.998</v>
      </c>
      <c r="AD185" s="27">
        <v>10.544</v>
      </c>
      <c r="AE185" s="9">
        <v>1910</v>
      </c>
      <c r="AF185" s="10">
        <v>1.2061839154117271</v>
      </c>
      <c r="AG185" s="27">
        <v>70.703999999999994</v>
      </c>
      <c r="AH185" s="9"/>
      <c r="AI185" s="27">
        <v>34.125999999999998</v>
      </c>
      <c r="AJ185" s="27">
        <v>118.714</v>
      </c>
      <c r="AK185" s="27">
        <v>8.0000000000000002E-3</v>
      </c>
      <c r="AL185" s="27">
        <v>48.564</v>
      </c>
      <c r="AM185" s="27">
        <v>115.255</v>
      </c>
      <c r="AN185" s="27">
        <v>17.905000000000001</v>
      </c>
      <c r="AO185" s="27">
        <v>159.923</v>
      </c>
      <c r="AP185" s="27">
        <v>7.367</v>
      </c>
      <c r="AQ185" s="9" t="s">
        <v>340</v>
      </c>
      <c r="AR185" s="10">
        <v>1.0300117131577806</v>
      </c>
      <c r="AS185" s="27">
        <v>167.286</v>
      </c>
      <c r="AT185" s="9"/>
      <c r="AU185" s="27">
        <v>101.693</v>
      </c>
      <c r="AV185" s="27">
        <v>167.38499999999999</v>
      </c>
      <c r="AW185" s="27">
        <v>0</v>
      </c>
      <c r="AX185" s="27">
        <v>54.106000000000002</v>
      </c>
      <c r="AY185" s="27">
        <v>80.197000000000003</v>
      </c>
      <c r="AZ185" s="27">
        <v>39.600999999999999</v>
      </c>
      <c r="BA185" s="27">
        <v>301.62299999999999</v>
      </c>
      <c r="BB185" s="27">
        <v>19.643000000000001</v>
      </c>
      <c r="BC185" s="9">
        <v>2900</v>
      </c>
      <c r="BD185" s="10">
        <v>2.0871728368891604</v>
      </c>
      <c r="BE185" s="27">
        <v>221.49100000000001</v>
      </c>
      <c r="BF185" s="1"/>
      <c r="BG185" s="8">
        <v>167.5</v>
      </c>
      <c r="BH185" s="8">
        <v>66.7</v>
      </c>
      <c r="BI185" s="8">
        <v>354</v>
      </c>
      <c r="BJ185" s="8">
        <v>47.6</v>
      </c>
      <c r="BK185" s="9">
        <v>2400</v>
      </c>
      <c r="BL185" s="10">
        <v>2.2400000000000002</v>
      </c>
      <c r="BM185" s="11">
        <v>53.7</v>
      </c>
      <c r="BN185" s="12">
        <v>0.53700000000000003</v>
      </c>
      <c r="BO185" s="8">
        <v>361.77105831533481</v>
      </c>
      <c r="BP185" s="1"/>
      <c r="BQ185" s="8">
        <v>354.7</v>
      </c>
      <c r="BR185" s="8">
        <v>88.9</v>
      </c>
      <c r="BS185" s="8">
        <v>631.5</v>
      </c>
      <c r="BT185" s="8">
        <v>54.1</v>
      </c>
      <c r="BU185" s="9">
        <v>2700</v>
      </c>
      <c r="BV185" s="10">
        <v>2.5499999999999998</v>
      </c>
      <c r="BW185" s="11">
        <v>46.7</v>
      </c>
      <c r="BX185" s="12">
        <v>0.46700000000000003</v>
      </c>
      <c r="BY185" s="8">
        <v>665.47842401500941</v>
      </c>
      <c r="BZ185" s="1"/>
      <c r="CA185" s="8">
        <v>354.3</v>
      </c>
      <c r="CB185" s="8">
        <v>182.5</v>
      </c>
      <c r="CC185" s="8">
        <v>14</v>
      </c>
      <c r="CD185" s="8">
        <v>1057.9000000000001</v>
      </c>
      <c r="CE185" s="8">
        <v>177.3</v>
      </c>
      <c r="CF185" s="9">
        <v>4000</v>
      </c>
      <c r="CG185" s="10">
        <v>2.38</v>
      </c>
      <c r="CH185" s="11">
        <v>45.5</v>
      </c>
      <c r="CI185" s="12">
        <v>0.45500000000000002</v>
      </c>
      <c r="CJ185" s="8">
        <v>650.0917431192662</v>
      </c>
      <c r="CK185" s="1"/>
      <c r="CL185" s="8">
        <v>622.1</v>
      </c>
      <c r="CM185" s="8">
        <v>288.10000000000002</v>
      </c>
      <c r="CN185" s="8">
        <v>10.8</v>
      </c>
      <c r="CO185" s="8">
        <v>2067.3000000000002</v>
      </c>
      <c r="CP185" s="8">
        <v>237.5</v>
      </c>
      <c r="CQ185" s="9">
        <v>5000</v>
      </c>
      <c r="CR185" s="10">
        <v>1.92</v>
      </c>
      <c r="CS185" s="11">
        <v>54.2</v>
      </c>
      <c r="CT185" s="12">
        <v>0.54200000000000004</v>
      </c>
      <c r="CU185" s="8">
        <v>1358.2969432314412</v>
      </c>
      <c r="CV185" s="1"/>
      <c r="CW185" s="8">
        <v>1202.5999999999999</v>
      </c>
      <c r="CX185" s="8">
        <v>505.6</v>
      </c>
      <c r="CY185" s="8">
        <v>37.299999999999997</v>
      </c>
      <c r="CZ185" s="8">
        <v>3472.9</v>
      </c>
      <c r="DA185" s="8">
        <v>491.8</v>
      </c>
      <c r="DB185" s="9">
        <v>4263</v>
      </c>
      <c r="DC185" s="10">
        <v>2.0299999999999998</v>
      </c>
      <c r="DD185" s="11">
        <v>44.8</v>
      </c>
      <c r="DE185" s="12">
        <v>0.44799999999999995</v>
      </c>
      <c r="DF185" s="8">
        <v>2178.6231884057966</v>
      </c>
      <c r="DG185" s="1"/>
      <c r="DH185" s="8">
        <v>2285.6999999999998</v>
      </c>
      <c r="DI185" s="8">
        <v>878.2</v>
      </c>
      <c r="DJ185" s="8">
        <v>84.8</v>
      </c>
      <c r="DK185" s="8">
        <v>7817.4</v>
      </c>
      <c r="DL185" s="8">
        <v>472.9</v>
      </c>
      <c r="DM185" s="9">
        <v>5395</v>
      </c>
      <c r="DN185" s="10">
        <v>1.59</v>
      </c>
      <c r="DO185" s="11">
        <v>59</v>
      </c>
      <c r="DP185" s="12">
        <v>0.59</v>
      </c>
      <c r="DQ185" s="8">
        <v>5574.878048780487</v>
      </c>
      <c r="DR185" s="1"/>
      <c r="DS185" s="8">
        <v>4899.3</v>
      </c>
      <c r="DT185" s="8">
        <v>1621.2</v>
      </c>
      <c r="DU185" s="8">
        <v>196</v>
      </c>
      <c r="DV185" s="8">
        <v>15253.1</v>
      </c>
      <c r="DW185" s="8">
        <v>960.5</v>
      </c>
      <c r="DX185" s="9">
        <v>4770</v>
      </c>
      <c r="DY185" s="10">
        <v>1.73</v>
      </c>
      <c r="DZ185" s="11">
        <v>58.2</v>
      </c>
      <c r="EA185" s="12">
        <v>0.58200000000000007</v>
      </c>
      <c r="EB185" s="8">
        <v>11720.81339712919</v>
      </c>
      <c r="EC185" s="1"/>
      <c r="ED185" s="8">
        <v>11232</v>
      </c>
      <c r="EE185" s="8">
        <v>3435</v>
      </c>
      <c r="EF185" s="8">
        <v>546</v>
      </c>
      <c r="EG185" s="8">
        <v>25702</v>
      </c>
      <c r="EH185" s="8">
        <v>483</v>
      </c>
      <c r="EI185" s="40">
        <v>4899</v>
      </c>
      <c r="EJ185" s="10">
        <v>1.84</v>
      </c>
      <c r="EK185" s="11">
        <v>48.6</v>
      </c>
      <c r="EL185" s="12">
        <v>0.48599999999999999</v>
      </c>
      <c r="EM185" s="8">
        <v>21852.140077821012</v>
      </c>
      <c r="EN185" s="1"/>
      <c r="EO185" s="8">
        <v>31654</v>
      </c>
      <c r="EP185" s="8">
        <v>20356</v>
      </c>
      <c r="EQ185" s="8">
        <v>1570</v>
      </c>
      <c r="ER185" s="8">
        <v>50094</v>
      </c>
      <c r="ES185" s="8">
        <v>-12358</v>
      </c>
      <c r="ET185" s="9">
        <v>4008</v>
      </c>
      <c r="EU185" s="10">
        <v>1.96</v>
      </c>
      <c r="EV185" s="11">
        <v>42.9</v>
      </c>
      <c r="EW185" s="12">
        <v>0.42899999999999999</v>
      </c>
      <c r="EX185" s="8">
        <v>55436.077057793351</v>
      </c>
      <c r="EY185" s="1"/>
      <c r="EZ185" s="8">
        <v>77737</v>
      </c>
      <c r="FA185" s="8">
        <v>65376</v>
      </c>
      <c r="FB185" s="8">
        <v>5161</v>
      </c>
      <c r="FC185" s="8">
        <v>121915</v>
      </c>
      <c r="FD185" s="8">
        <v>-31874</v>
      </c>
      <c r="FE185" s="9">
        <v>1.3</v>
      </c>
      <c r="FF185" s="10">
        <v>1.3</v>
      </c>
      <c r="FG185" s="11">
        <v>50</v>
      </c>
      <c r="FH185" s="12">
        <v>0.5</v>
      </c>
      <c r="FI185" s="8">
        <v>155474</v>
      </c>
    </row>
    <row r="186" spans="1:165" x14ac:dyDescent="0.25">
      <c r="A186" s="9" t="s">
        <v>81</v>
      </c>
      <c r="B186" s="9" t="s">
        <v>285</v>
      </c>
      <c r="C186" s="27">
        <v>25.905000000000001</v>
      </c>
      <c r="D186" s="27">
        <v>26.806000000000001</v>
      </c>
      <c r="E186" s="27">
        <v>0.28000000000000003</v>
      </c>
      <c r="F186" s="27">
        <v>38.475000000000001</v>
      </c>
      <c r="G186" s="27">
        <v>0</v>
      </c>
      <c r="H186" s="27">
        <v>15.85</v>
      </c>
      <c r="I186" s="27">
        <v>7.1619999999999999</v>
      </c>
      <c r="J186" s="10">
        <v>1.4353129896291874</v>
      </c>
      <c r="K186" s="27">
        <v>52.991</v>
      </c>
      <c r="L186" s="9"/>
      <c r="M186" s="27">
        <v>29.817</v>
      </c>
      <c r="N186" s="27">
        <v>37.414000000000001</v>
      </c>
      <c r="O186" s="27">
        <v>9.7720000000000002</v>
      </c>
      <c r="P186" s="27">
        <v>52.075000000000003</v>
      </c>
      <c r="Q186" s="27">
        <v>0.16800000000000001</v>
      </c>
      <c r="R186" s="27">
        <v>24.76</v>
      </c>
      <c r="S186" s="27">
        <v>6.36</v>
      </c>
      <c r="T186" s="10">
        <v>1.3918586625327418</v>
      </c>
      <c r="U186" s="27">
        <v>77.003</v>
      </c>
      <c r="V186" s="9"/>
      <c r="W186" s="27">
        <v>33.552999999999997</v>
      </c>
      <c r="X186" s="27">
        <v>66.451999999999998</v>
      </c>
      <c r="Y186" s="27">
        <v>0.186</v>
      </c>
      <c r="Z186" s="27">
        <v>51.817999999999998</v>
      </c>
      <c r="AA186" s="27">
        <v>64.606999999999999</v>
      </c>
      <c r="AB186" s="27">
        <v>20.295999999999999</v>
      </c>
      <c r="AC186" s="27">
        <v>174.09200000000001</v>
      </c>
      <c r="AD186" s="27">
        <v>4.556</v>
      </c>
      <c r="AE186" s="9">
        <v>1200</v>
      </c>
      <c r="AF186" s="10">
        <v>1.0285572770752396</v>
      </c>
      <c r="AG186" s="27">
        <v>118.456</v>
      </c>
      <c r="AH186" s="9"/>
      <c r="AI186" s="27">
        <v>63.277999999999999</v>
      </c>
      <c r="AJ186" s="27">
        <v>118.334</v>
      </c>
      <c r="AK186" s="27">
        <v>0.21</v>
      </c>
      <c r="AL186" s="27">
        <v>70.674999999999997</v>
      </c>
      <c r="AM186" s="27">
        <v>76.924999999999997</v>
      </c>
      <c r="AN186" s="27">
        <v>49.015999999999998</v>
      </c>
      <c r="AO186" s="27">
        <v>243.78800000000001</v>
      </c>
      <c r="AP186" s="27">
        <v>3.2679999999999998</v>
      </c>
      <c r="AQ186" s="9">
        <v>1395</v>
      </c>
      <c r="AR186" s="10">
        <v>1.5383035424114397</v>
      </c>
      <c r="AS186" s="27">
        <v>189.21899999999999</v>
      </c>
      <c r="AT186" s="9"/>
      <c r="AU186" s="27">
        <v>89.028000000000006</v>
      </c>
      <c r="AV186" s="27">
        <v>140.17099999999999</v>
      </c>
      <c r="AW186" s="27">
        <v>2.3E-2</v>
      </c>
      <c r="AX186" s="27">
        <v>91.328000000000003</v>
      </c>
      <c r="AY186" s="27">
        <v>111.59</v>
      </c>
      <c r="AZ186" s="27">
        <v>30.904</v>
      </c>
      <c r="BA186" s="27">
        <v>385.19299999999998</v>
      </c>
      <c r="BB186" s="27">
        <v>16.356000000000002</v>
      </c>
      <c r="BC186" s="9">
        <v>1659</v>
      </c>
      <c r="BD186" s="10">
        <v>1.2561251008154852</v>
      </c>
      <c r="BE186" s="27">
        <v>231.52199999999999</v>
      </c>
      <c r="BF186" s="1"/>
      <c r="BG186" s="8">
        <v>110</v>
      </c>
      <c r="BH186" s="8">
        <v>114.4</v>
      </c>
      <c r="BI186" s="8">
        <v>548</v>
      </c>
      <c r="BJ186" s="8">
        <v>16.2</v>
      </c>
      <c r="BK186" s="9">
        <v>1692</v>
      </c>
      <c r="BL186" s="10">
        <v>1.06</v>
      </c>
      <c r="BM186" s="11">
        <v>66.900000000000006</v>
      </c>
      <c r="BN186" s="12">
        <v>0.66900000000000004</v>
      </c>
      <c r="BO186" s="8">
        <v>332.32628398791547</v>
      </c>
      <c r="BP186" s="1"/>
      <c r="BQ186" s="8">
        <v>189.9</v>
      </c>
      <c r="BR186" s="8">
        <v>173.4</v>
      </c>
      <c r="BS186" s="8">
        <v>960.8</v>
      </c>
      <c r="BT186" s="8">
        <v>44.2</v>
      </c>
      <c r="BU186" s="9">
        <v>1750</v>
      </c>
      <c r="BV186" s="10">
        <v>1.03</v>
      </c>
      <c r="BW186" s="11">
        <v>61.6</v>
      </c>
      <c r="BX186" s="12">
        <v>0.61599999999999999</v>
      </c>
      <c r="BY186" s="8">
        <v>494.53125</v>
      </c>
      <c r="BZ186" s="1"/>
      <c r="CA186" s="8">
        <v>310.10000000000002</v>
      </c>
      <c r="CB186" s="8">
        <v>257.7</v>
      </c>
      <c r="CC186" s="8">
        <v>12.6</v>
      </c>
      <c r="CD186" s="8">
        <v>1229.2</v>
      </c>
      <c r="CE186" s="8">
        <v>69.8</v>
      </c>
      <c r="CF186" s="9">
        <v>2143</v>
      </c>
      <c r="CG186" s="10">
        <v>1.17</v>
      </c>
      <c r="CH186" s="11">
        <v>52.7</v>
      </c>
      <c r="CI186" s="12">
        <v>0.52700000000000002</v>
      </c>
      <c r="CJ186" s="8">
        <v>655.60253699788586</v>
      </c>
      <c r="CK186" s="1"/>
      <c r="CL186" s="8">
        <v>559.1</v>
      </c>
      <c r="CM186" s="8">
        <v>425.5</v>
      </c>
      <c r="CN186" s="8">
        <v>9</v>
      </c>
      <c r="CO186" s="8">
        <v>1972.5</v>
      </c>
      <c r="CP186" s="8">
        <v>79.400000000000006</v>
      </c>
      <c r="CQ186" s="9">
        <v>2100</v>
      </c>
      <c r="CR186" s="10">
        <v>1.31</v>
      </c>
      <c r="CS186" s="11">
        <v>46.1</v>
      </c>
      <c r="CT186" s="12">
        <v>0.46100000000000002</v>
      </c>
      <c r="CU186" s="8">
        <v>1037.2912801484231</v>
      </c>
      <c r="CV186" s="1"/>
      <c r="CW186" s="8">
        <v>945.5</v>
      </c>
      <c r="CX186" s="8">
        <v>787.7</v>
      </c>
      <c r="CY186" s="8">
        <v>17.8</v>
      </c>
      <c r="CZ186" s="8">
        <v>3535.4</v>
      </c>
      <c r="DA186" s="8">
        <v>225.8</v>
      </c>
      <c r="DB186" s="9">
        <v>2188</v>
      </c>
      <c r="DC186" s="10">
        <v>1.19</v>
      </c>
      <c r="DD186" s="11">
        <v>51.6</v>
      </c>
      <c r="DE186" s="12">
        <v>0.51600000000000001</v>
      </c>
      <c r="DF186" s="8">
        <v>1953.5123966942149</v>
      </c>
      <c r="DG186" s="1"/>
      <c r="DH186" s="8">
        <v>2059.4</v>
      </c>
      <c r="DI186" s="8">
        <v>1826.6</v>
      </c>
      <c r="DJ186" s="8">
        <v>38.4</v>
      </c>
      <c r="DK186" s="8">
        <v>8025.6</v>
      </c>
      <c r="DL186" s="8">
        <v>409.7</v>
      </c>
      <c r="DM186" s="9">
        <v>2135</v>
      </c>
      <c r="DN186" s="10">
        <v>1.08</v>
      </c>
      <c r="DO186" s="11">
        <v>55.2</v>
      </c>
      <c r="DP186" s="12">
        <v>0.55200000000000005</v>
      </c>
      <c r="DQ186" s="8">
        <v>4596.8750000000009</v>
      </c>
      <c r="DR186" s="1"/>
      <c r="DS186" s="8">
        <v>4059.7</v>
      </c>
      <c r="DT186" s="8">
        <v>3646.7</v>
      </c>
      <c r="DU186" s="8">
        <v>77.7</v>
      </c>
      <c r="DV186" s="8">
        <v>12972.1</v>
      </c>
      <c r="DW186" s="8">
        <v>-139.4</v>
      </c>
      <c r="DX186" s="9">
        <v>1462</v>
      </c>
      <c r="DY186" s="10">
        <v>1.0900000000000001</v>
      </c>
      <c r="DZ186" s="11">
        <v>47.2</v>
      </c>
      <c r="EA186" s="12">
        <v>0.47200000000000003</v>
      </c>
      <c r="EB186" s="8">
        <v>7688.8257575757571</v>
      </c>
      <c r="EC186" s="1"/>
      <c r="ED186" s="8">
        <v>8724</v>
      </c>
      <c r="EE186" s="8">
        <v>8005</v>
      </c>
      <c r="EF186" s="8">
        <v>4</v>
      </c>
      <c r="EG186" s="8">
        <v>33975</v>
      </c>
      <c r="EH186" s="8">
        <v>-802</v>
      </c>
      <c r="EI186" s="40">
        <v>1500</v>
      </c>
      <c r="EJ186" s="10">
        <v>1.05</v>
      </c>
      <c r="EK186" s="11">
        <v>51.2</v>
      </c>
      <c r="EL186" s="12">
        <v>0.51200000000000001</v>
      </c>
      <c r="EM186" s="8">
        <v>17877.049180327871</v>
      </c>
      <c r="EN186" s="1"/>
      <c r="EO186" s="8">
        <v>23136</v>
      </c>
      <c r="EP186" s="8">
        <v>22779</v>
      </c>
      <c r="EQ186" s="8">
        <v>22</v>
      </c>
      <c r="ER186" s="8">
        <v>76816</v>
      </c>
      <c r="ES186" s="8">
        <v>-6400</v>
      </c>
      <c r="ET186" s="9">
        <v>1561</v>
      </c>
      <c r="EU186" s="10">
        <v>1.01</v>
      </c>
      <c r="EV186" s="11">
        <v>59</v>
      </c>
      <c r="EW186" s="12">
        <v>0.59</v>
      </c>
      <c r="EX186" s="8">
        <v>56429.268292682922</v>
      </c>
      <c r="EY186" s="1"/>
      <c r="EZ186" s="8">
        <v>87093</v>
      </c>
      <c r="FA186" s="8">
        <v>67288</v>
      </c>
      <c r="FB186" s="8">
        <v>14</v>
      </c>
      <c r="FC186" s="8">
        <v>284874</v>
      </c>
      <c r="FD186" s="8">
        <v>14100</v>
      </c>
      <c r="FE186" s="9">
        <v>1573</v>
      </c>
      <c r="FF186" s="10">
        <v>1.56</v>
      </c>
      <c r="FG186" s="11">
        <v>56.3</v>
      </c>
      <c r="FH186" s="12">
        <v>0.56299999999999994</v>
      </c>
      <c r="FI186" s="8">
        <v>199297.48283752857</v>
      </c>
    </row>
    <row r="187" spans="1:165" x14ac:dyDescent="0.25">
      <c r="A187" s="9" t="s">
        <v>178</v>
      </c>
      <c r="B187" s="9" t="s">
        <v>280</v>
      </c>
      <c r="C187" s="27">
        <v>33.732999999999997</v>
      </c>
      <c r="D187" s="27">
        <v>10.523999999999999</v>
      </c>
      <c r="E187" s="27">
        <v>4.8819999999999997</v>
      </c>
      <c r="F187" s="27">
        <v>22.148</v>
      </c>
      <c r="G187" s="27">
        <v>0</v>
      </c>
      <c r="H187" s="27">
        <v>26.991</v>
      </c>
      <c r="I187" s="27">
        <v>4.968</v>
      </c>
      <c r="J187" s="10">
        <v>2.1045229950589128</v>
      </c>
      <c r="K187" s="27">
        <v>49.139000000000003</v>
      </c>
      <c r="L187" s="9"/>
      <c r="M187" s="27">
        <v>44.308999999999997</v>
      </c>
      <c r="N187" s="27">
        <v>15.555</v>
      </c>
      <c r="O187" s="27">
        <v>10.851000000000001</v>
      </c>
      <c r="P187" s="27">
        <v>30.695</v>
      </c>
      <c r="Q187" s="27">
        <v>0.30199999999999999</v>
      </c>
      <c r="R187" s="27">
        <v>39.448</v>
      </c>
      <c r="S187" s="27">
        <v>4.2729999999999997</v>
      </c>
      <c r="T187" s="10">
        <v>1.9733204757312761</v>
      </c>
      <c r="U187" s="27">
        <v>70.715000000000003</v>
      </c>
      <c r="V187" s="9"/>
      <c r="W187" s="27">
        <v>55.497999999999998</v>
      </c>
      <c r="X187" s="27">
        <v>60.372</v>
      </c>
      <c r="Y187" s="27">
        <v>0.439</v>
      </c>
      <c r="Z187" s="27">
        <v>49.036999999999999</v>
      </c>
      <c r="AA187" s="27">
        <v>33.393999999999998</v>
      </c>
      <c r="AB187" s="27">
        <v>20.956</v>
      </c>
      <c r="AC187" s="27">
        <v>93.116</v>
      </c>
      <c r="AD187" s="27">
        <v>10.257</v>
      </c>
      <c r="AE187" s="9">
        <v>721</v>
      </c>
      <c r="AF187" s="10">
        <v>1.8078696771875187</v>
      </c>
      <c r="AG187" s="27">
        <v>109.848</v>
      </c>
      <c r="AH187" s="9"/>
      <c r="AI187" s="27">
        <v>50.762</v>
      </c>
      <c r="AJ187" s="27">
        <v>84.347999999999999</v>
      </c>
      <c r="AK187" s="27">
        <v>13.744</v>
      </c>
      <c r="AL187" s="27">
        <v>61.226999999999997</v>
      </c>
      <c r="AM187" s="27">
        <v>72.052000000000007</v>
      </c>
      <c r="AN187" s="27">
        <v>36.505000000000003</v>
      </c>
      <c r="AO187" s="27">
        <v>142.46799999999999</v>
      </c>
      <c r="AP187" s="27">
        <v>4.327</v>
      </c>
      <c r="AQ187" s="9">
        <v>781</v>
      </c>
      <c r="AR187" s="10">
        <v>1.1706545272858491</v>
      </c>
      <c r="AS187" s="27">
        <v>159.31899999999999</v>
      </c>
      <c r="AT187" s="9"/>
      <c r="AU187" s="27">
        <v>58.500999999999998</v>
      </c>
      <c r="AV187" s="27">
        <v>105.014</v>
      </c>
      <c r="AW187" s="27">
        <v>13.795</v>
      </c>
      <c r="AX187" s="27">
        <v>74.915999999999997</v>
      </c>
      <c r="AY187" s="27">
        <v>83.891000000000005</v>
      </c>
      <c r="AZ187" s="27">
        <v>51.332999999999998</v>
      </c>
      <c r="BA187" s="27">
        <v>207.64</v>
      </c>
      <c r="BB187" s="27">
        <v>-2.7719999999999998</v>
      </c>
      <c r="BC187" s="9">
        <v>790</v>
      </c>
      <c r="BD187" s="10">
        <v>1.2517910145307602</v>
      </c>
      <c r="BE187" s="27">
        <v>193.72499999999999</v>
      </c>
      <c r="BF187" s="1"/>
      <c r="BG187" s="8">
        <v>73.099999999999994</v>
      </c>
      <c r="BH187" s="8">
        <v>89.4</v>
      </c>
      <c r="BI187" s="8">
        <v>296.89999999999998</v>
      </c>
      <c r="BJ187" s="8">
        <v>4.5</v>
      </c>
      <c r="BK187" s="9">
        <v>836</v>
      </c>
      <c r="BL187" s="10">
        <v>1.27</v>
      </c>
      <c r="BM187" s="11">
        <v>70.5</v>
      </c>
      <c r="BN187" s="12">
        <v>0.70499999999999996</v>
      </c>
      <c r="BO187" s="8">
        <v>247.79661016949146</v>
      </c>
      <c r="BP187" s="1"/>
      <c r="BQ187" s="8">
        <v>116.2</v>
      </c>
      <c r="BR187" s="8">
        <v>125.6</v>
      </c>
      <c r="BS187" s="8">
        <v>413.2</v>
      </c>
      <c r="BT187" s="8">
        <v>6</v>
      </c>
      <c r="BU187" s="41">
        <v>792</v>
      </c>
      <c r="BV187" s="9">
        <v>1.22</v>
      </c>
      <c r="BW187" s="10">
        <v>67.900000000000006</v>
      </c>
      <c r="BX187" s="12">
        <v>0.67900000000000005</v>
      </c>
      <c r="BY187" s="8">
        <v>361.99376947040503</v>
      </c>
      <c r="BZ187" s="1"/>
      <c r="CA187" s="8">
        <v>279.3</v>
      </c>
      <c r="CB187" s="8">
        <v>271.10000000000002</v>
      </c>
      <c r="CC187" s="8">
        <v>5.2</v>
      </c>
      <c r="CD187" s="8">
        <v>564.70000000000005</v>
      </c>
      <c r="CE187" s="8">
        <v>82.8</v>
      </c>
      <c r="CF187" s="41">
        <v>786</v>
      </c>
      <c r="CG187" s="9">
        <v>1.67</v>
      </c>
      <c r="CH187" s="11">
        <v>57</v>
      </c>
      <c r="CI187" s="12">
        <v>0.56999999999999995</v>
      </c>
      <c r="CJ187" s="8">
        <v>649.53488372093022</v>
      </c>
      <c r="CK187" s="1"/>
      <c r="CL187" s="8">
        <v>495.4</v>
      </c>
      <c r="CM187" s="8">
        <v>522.6</v>
      </c>
      <c r="CN187" s="8">
        <v>83.3</v>
      </c>
      <c r="CO187" s="8">
        <v>825.9</v>
      </c>
      <c r="CP187" s="8">
        <v>18.3</v>
      </c>
      <c r="CQ187" s="41">
        <v>843</v>
      </c>
      <c r="CR187" s="9">
        <v>0.91</v>
      </c>
      <c r="CS187" s="11">
        <v>56.2</v>
      </c>
      <c r="CT187" s="12">
        <v>0.56200000000000006</v>
      </c>
      <c r="CU187" s="8">
        <v>1131.0502283105025</v>
      </c>
      <c r="CV187" s="1"/>
      <c r="CW187" s="8">
        <v>978.6</v>
      </c>
      <c r="CX187" s="8">
        <v>836.2</v>
      </c>
      <c r="CY187" s="8">
        <v>180.6</v>
      </c>
      <c r="CZ187" s="8">
        <v>2014.6</v>
      </c>
      <c r="DA187" s="8">
        <v>343.2</v>
      </c>
      <c r="DB187" s="9">
        <v>900</v>
      </c>
      <c r="DC187" s="10">
        <v>1.07</v>
      </c>
      <c r="DD187" s="11">
        <v>53.3</v>
      </c>
      <c r="DE187" s="12">
        <v>0.53299999999999992</v>
      </c>
      <c r="DF187" s="8">
        <v>2095.5032119914345</v>
      </c>
      <c r="DG187" s="1"/>
      <c r="DH187" s="8">
        <v>2694.4</v>
      </c>
      <c r="DI187" s="8">
        <v>1915.5</v>
      </c>
      <c r="DJ187" s="8">
        <v>506.8</v>
      </c>
      <c r="DK187" s="8">
        <v>4268.6000000000004</v>
      </c>
      <c r="DL187" s="8">
        <v>1244.2</v>
      </c>
      <c r="DM187" s="9">
        <v>873</v>
      </c>
      <c r="DN187" s="10">
        <v>1.29</v>
      </c>
      <c r="DO187" s="11">
        <v>40.5</v>
      </c>
      <c r="DP187" s="12">
        <v>0.40500000000000003</v>
      </c>
      <c r="DQ187" s="8">
        <v>4528.4033613445381</v>
      </c>
      <c r="DR187" s="1"/>
      <c r="DS187" s="8">
        <v>6289.4</v>
      </c>
      <c r="DT187" s="8">
        <v>4433.3999999999996</v>
      </c>
      <c r="DU187" s="8">
        <v>1167.5</v>
      </c>
      <c r="DV187" s="8">
        <v>7532.6</v>
      </c>
      <c r="DW187" s="8">
        <v>1577.5</v>
      </c>
      <c r="DX187" s="9">
        <v>860</v>
      </c>
      <c r="DY187" s="10">
        <v>1.38</v>
      </c>
      <c r="DZ187" s="11">
        <v>28.4</v>
      </c>
      <c r="EA187" s="12">
        <v>0.28399999999999997</v>
      </c>
      <c r="EB187" s="8">
        <v>8784.0782122905021</v>
      </c>
      <c r="EC187" s="1"/>
      <c r="ED187" s="8">
        <v>18795</v>
      </c>
      <c r="EE187" s="8">
        <v>11236</v>
      </c>
      <c r="EF187" s="8">
        <v>3265</v>
      </c>
      <c r="EG187" s="8">
        <v>16898</v>
      </c>
      <c r="EH187" s="8">
        <v>4435</v>
      </c>
      <c r="EI187" s="40">
        <v>746</v>
      </c>
      <c r="EJ187" s="10">
        <v>1.92</v>
      </c>
      <c r="EK187" s="11">
        <v>23.6</v>
      </c>
      <c r="EL187" s="12">
        <v>0.23600000000000002</v>
      </c>
      <c r="EM187" s="8">
        <v>24600.785340314134</v>
      </c>
      <c r="EN187" s="1"/>
      <c r="EO187" s="8">
        <v>62991</v>
      </c>
      <c r="EP187" s="8">
        <v>46181</v>
      </c>
      <c r="EQ187" s="8">
        <v>12145</v>
      </c>
      <c r="ER187" s="8">
        <v>60908</v>
      </c>
      <c r="ES187" s="8">
        <v>17698</v>
      </c>
      <c r="ET187" s="9">
        <v>710</v>
      </c>
      <c r="EU187" s="10">
        <v>1.0900000000000001</v>
      </c>
      <c r="EV187" s="11">
        <v>26.5</v>
      </c>
      <c r="EW187" s="12">
        <v>0.26500000000000001</v>
      </c>
      <c r="EX187" s="8">
        <v>85702.040816326538</v>
      </c>
      <c r="EY187" s="1"/>
      <c r="EZ187" s="8">
        <v>242742</v>
      </c>
      <c r="FA187" s="8">
        <v>163880</v>
      </c>
      <c r="FB187" s="8">
        <v>44677</v>
      </c>
      <c r="FC187" s="8">
        <v>253557</v>
      </c>
      <c r="FD187" s="8">
        <v>97976</v>
      </c>
      <c r="FE187" s="9">
        <v>784</v>
      </c>
      <c r="FF187" s="10">
        <v>1.58</v>
      </c>
      <c r="FG187" s="11">
        <v>29</v>
      </c>
      <c r="FH187" s="12">
        <v>0.28999999999999998</v>
      </c>
      <c r="FI187" s="8">
        <v>341890.14084507042</v>
      </c>
    </row>
    <row r="188" spans="1:165" x14ac:dyDescent="0.25">
      <c r="A188" s="9" t="s">
        <v>179</v>
      </c>
      <c r="B188" s="9" t="s">
        <v>314</v>
      </c>
      <c r="C188" s="27">
        <v>9.5619999999999994</v>
      </c>
      <c r="D188" s="27">
        <v>1.9790000000000001</v>
      </c>
      <c r="E188" s="27">
        <v>3.5760000000000001</v>
      </c>
      <c r="F188" s="27">
        <v>9.5150000000000006</v>
      </c>
      <c r="G188" s="27">
        <v>0</v>
      </c>
      <c r="H188" s="27">
        <v>6.0890000000000004</v>
      </c>
      <c r="I188" s="27">
        <v>2.0289999999999999</v>
      </c>
      <c r="J188" s="10">
        <v>4.8079838302172817</v>
      </c>
      <c r="K188" s="27">
        <v>15.117000000000001</v>
      </c>
      <c r="L188" s="9"/>
      <c r="M188" s="27">
        <v>10.601000000000001</v>
      </c>
      <c r="N188" s="27">
        <v>4.093</v>
      </c>
      <c r="O188" s="27">
        <v>2.577</v>
      </c>
      <c r="P188" s="27">
        <v>9.1430000000000007</v>
      </c>
      <c r="Q188" s="27">
        <v>0</v>
      </c>
      <c r="R188" s="27">
        <v>8.1280000000000001</v>
      </c>
      <c r="S188" s="27">
        <v>0.90100000000000002</v>
      </c>
      <c r="T188" s="10">
        <v>2.2338138284876621</v>
      </c>
      <c r="U188" s="27">
        <v>17.271000000000001</v>
      </c>
      <c r="V188" s="9"/>
      <c r="W188" s="27">
        <v>14.145</v>
      </c>
      <c r="X188" s="27">
        <v>12.077999999999999</v>
      </c>
      <c r="Y188" s="27">
        <v>0</v>
      </c>
      <c r="Z188" s="27">
        <v>8.1430000000000007</v>
      </c>
      <c r="AA188" s="27">
        <v>4.3579999999999997</v>
      </c>
      <c r="AB188" s="27">
        <v>1.718</v>
      </c>
      <c r="AC188" s="27">
        <v>91.183000000000007</v>
      </c>
      <c r="AD188" s="27">
        <v>2.4049999999999998</v>
      </c>
      <c r="AE188" s="9">
        <v>435</v>
      </c>
      <c r="AF188" s="10">
        <v>2.7714547957778799</v>
      </c>
      <c r="AG188" s="27">
        <v>20.221</v>
      </c>
      <c r="AH188" s="9"/>
      <c r="AI188" s="27">
        <v>18.231999999999999</v>
      </c>
      <c r="AJ188" s="27">
        <v>19.486000000000001</v>
      </c>
      <c r="AK188" s="27">
        <v>0</v>
      </c>
      <c r="AL188" s="27">
        <v>9.1929999999999996</v>
      </c>
      <c r="AM188" s="27">
        <v>8.57</v>
      </c>
      <c r="AN188" s="27">
        <v>1.877</v>
      </c>
      <c r="AO188" s="27">
        <v>111.55200000000001</v>
      </c>
      <c r="AP188" s="27">
        <v>5.2190000000000003</v>
      </c>
      <c r="AQ188" s="9">
        <v>443</v>
      </c>
      <c r="AR188" s="10">
        <v>2.2737456242707119</v>
      </c>
      <c r="AS188" s="27">
        <v>28.678999999999998</v>
      </c>
      <c r="AT188" s="9"/>
      <c r="AU188" s="27">
        <v>24.838000000000001</v>
      </c>
      <c r="AV188" s="27">
        <v>27.837</v>
      </c>
      <c r="AW188" s="27">
        <v>2.79</v>
      </c>
      <c r="AX188" s="27">
        <v>12.263</v>
      </c>
      <c r="AY188" s="27">
        <v>15.128</v>
      </c>
      <c r="AZ188" s="27">
        <v>2.9239999999999999</v>
      </c>
      <c r="BA188" s="27">
        <v>77.513999999999996</v>
      </c>
      <c r="BB188" s="27">
        <v>3.1749999999999998</v>
      </c>
      <c r="BC188" s="9">
        <v>454</v>
      </c>
      <c r="BD188" s="10">
        <v>1.8400978318350079</v>
      </c>
      <c r="BE188" s="27">
        <v>42.89</v>
      </c>
      <c r="BF188" s="1"/>
      <c r="BG188" s="8">
        <v>30.3</v>
      </c>
      <c r="BH188" s="8">
        <v>10.5</v>
      </c>
      <c r="BI188" s="8">
        <v>196</v>
      </c>
      <c r="BJ188" s="8">
        <v>7.1</v>
      </c>
      <c r="BK188" s="9">
        <v>466</v>
      </c>
      <c r="BL188" s="10">
        <v>3.23</v>
      </c>
      <c r="BM188" s="11">
        <v>27.6</v>
      </c>
      <c r="BN188" s="12">
        <v>0.27600000000000002</v>
      </c>
      <c r="BO188" s="8">
        <v>41.850828729281773</v>
      </c>
      <c r="BP188" s="1"/>
      <c r="BQ188" s="8">
        <v>38.700000000000003</v>
      </c>
      <c r="BR188" s="8">
        <v>12.4</v>
      </c>
      <c r="BS188" s="8">
        <v>250.3</v>
      </c>
      <c r="BT188" s="8">
        <v>8.6</v>
      </c>
      <c r="BU188" s="9">
        <v>430</v>
      </c>
      <c r="BV188" s="10">
        <v>2.0499999999999998</v>
      </c>
      <c r="BW188" s="11">
        <v>42.7</v>
      </c>
      <c r="BX188" s="12">
        <v>0.42700000000000005</v>
      </c>
      <c r="BY188" s="8">
        <v>67.539267015706812</v>
      </c>
      <c r="BZ188" s="44"/>
      <c r="CA188" s="8">
        <v>64.400000000000006</v>
      </c>
      <c r="CB188" s="8">
        <v>22.4</v>
      </c>
      <c r="CC188" s="8">
        <v>4.5</v>
      </c>
      <c r="CD188" s="8">
        <v>415</v>
      </c>
      <c r="CE188" s="8">
        <v>15</v>
      </c>
      <c r="CF188" s="9">
        <v>600</v>
      </c>
      <c r="CG188" s="10">
        <v>1.75</v>
      </c>
      <c r="CH188" s="11">
        <v>50.3</v>
      </c>
      <c r="CI188" s="12">
        <v>0.503</v>
      </c>
      <c r="CJ188" s="8">
        <v>129.57746478873241</v>
      </c>
      <c r="CK188" s="1"/>
      <c r="CL188" s="8">
        <v>107.3</v>
      </c>
      <c r="CM188" s="8">
        <v>37</v>
      </c>
      <c r="CN188" s="8">
        <v>14.2</v>
      </c>
      <c r="CO188" s="8">
        <v>627.29999999999995</v>
      </c>
      <c r="CP188" s="8">
        <v>13.9</v>
      </c>
      <c r="CQ188" s="9">
        <v>597</v>
      </c>
      <c r="CR188" s="10">
        <v>1.79</v>
      </c>
      <c r="CS188" s="11">
        <v>42.3</v>
      </c>
      <c r="CT188" s="12">
        <v>0.42299999999999999</v>
      </c>
      <c r="CU188" s="8">
        <v>185.96187175043329</v>
      </c>
      <c r="CV188" s="1"/>
      <c r="CW188" s="8">
        <v>188.1</v>
      </c>
      <c r="CX188" s="8">
        <v>59.4</v>
      </c>
      <c r="CY188" s="8">
        <v>19.899999999999999</v>
      </c>
      <c r="CZ188" s="8">
        <v>1003.9</v>
      </c>
      <c r="DA188" s="8">
        <v>11.6</v>
      </c>
      <c r="DB188" s="9">
        <v>700</v>
      </c>
      <c r="DC188" s="10">
        <v>2.14</v>
      </c>
      <c r="DD188" s="11">
        <v>37.9</v>
      </c>
      <c r="DE188" s="12">
        <v>0.379</v>
      </c>
      <c r="DF188" s="8">
        <v>302.89855072463769</v>
      </c>
      <c r="DG188" s="1"/>
      <c r="DH188" s="8">
        <v>372.7</v>
      </c>
      <c r="DI188" s="8">
        <v>94</v>
      </c>
      <c r="DJ188" s="8">
        <v>38.1</v>
      </c>
      <c r="DK188" s="8">
        <v>2035.9</v>
      </c>
      <c r="DL188" s="8">
        <v>38.799999999999997</v>
      </c>
      <c r="DM188" s="9">
        <v>1100</v>
      </c>
      <c r="DN188" s="10">
        <v>1.86</v>
      </c>
      <c r="DO188" s="11">
        <v>47.2</v>
      </c>
      <c r="DP188" s="12">
        <v>0.47200000000000003</v>
      </c>
      <c r="DQ188" s="8">
        <v>705.87121212121201</v>
      </c>
      <c r="DR188" s="43"/>
      <c r="DS188" s="8">
        <v>812.9</v>
      </c>
      <c r="DT188" s="8">
        <v>171.9</v>
      </c>
      <c r="DU188" s="8">
        <v>97.8</v>
      </c>
      <c r="DV188" s="8">
        <v>5179.3</v>
      </c>
      <c r="DW188" s="8">
        <v>103.7</v>
      </c>
      <c r="DX188" s="9">
        <v>705</v>
      </c>
      <c r="DY188" s="10">
        <v>1.62</v>
      </c>
      <c r="DZ188" s="11">
        <v>54.7</v>
      </c>
      <c r="EA188" s="12">
        <v>0.54700000000000004</v>
      </c>
      <c r="EB188" s="8">
        <v>1794.4812362030907</v>
      </c>
      <c r="EC188" s="1"/>
      <c r="ED188" s="8">
        <v>2032</v>
      </c>
      <c r="EE188" s="8">
        <v>475</v>
      </c>
      <c r="EF188" s="8">
        <v>195</v>
      </c>
      <c r="EG188" s="8">
        <v>11647</v>
      </c>
      <c r="EH188" s="8">
        <v>102</v>
      </c>
      <c r="EI188" s="40">
        <v>715</v>
      </c>
      <c r="EJ188" s="10">
        <v>1.97</v>
      </c>
      <c r="EK188" s="11">
        <v>40.700000000000003</v>
      </c>
      <c r="EL188" s="12">
        <v>0.40700000000000003</v>
      </c>
      <c r="EM188" s="8">
        <v>3426.6441821247895</v>
      </c>
      <c r="EN188" s="1"/>
      <c r="EO188" s="8">
        <v>5272</v>
      </c>
      <c r="EP188" s="8">
        <v>1478</v>
      </c>
      <c r="EQ188" s="8">
        <v>637</v>
      </c>
      <c r="ER188" s="8">
        <v>22426</v>
      </c>
      <c r="ES188" s="8">
        <v>-651</v>
      </c>
      <c r="ET188" s="9">
        <v>717</v>
      </c>
      <c r="EU188" s="10">
        <v>2.0099999999999998</v>
      </c>
      <c r="EV188" s="11">
        <v>37.1</v>
      </c>
      <c r="EW188" s="12">
        <v>0.371</v>
      </c>
      <c r="EX188" s="8">
        <v>8381.5580286168515</v>
      </c>
      <c r="EY188" s="1"/>
      <c r="EZ188" s="8">
        <v>18257</v>
      </c>
      <c r="FA188" s="8">
        <v>5029</v>
      </c>
      <c r="FB188" s="8">
        <v>2400</v>
      </c>
      <c r="FC188" s="8">
        <v>95759</v>
      </c>
      <c r="FD188" s="8">
        <v>-235</v>
      </c>
      <c r="FE188" s="9">
        <v>741</v>
      </c>
      <c r="FF188" s="10">
        <v>2.09</v>
      </c>
      <c r="FG188" s="11">
        <v>35.1</v>
      </c>
      <c r="FH188" s="12">
        <v>0.35100000000000003</v>
      </c>
      <c r="FI188" s="8">
        <v>28130.970724191062</v>
      </c>
    </row>
    <row r="189" spans="1:165" x14ac:dyDescent="0.25">
      <c r="A189" s="9" t="s">
        <v>82</v>
      </c>
      <c r="B189" s="9" t="s">
        <v>266</v>
      </c>
      <c r="C189" s="27">
        <v>12.548999999999999</v>
      </c>
      <c r="D189" s="27">
        <v>3.1779999999999999</v>
      </c>
      <c r="E189" s="27">
        <v>1.194</v>
      </c>
      <c r="F189" s="27">
        <v>10.53</v>
      </c>
      <c r="G189" s="27">
        <v>0</v>
      </c>
      <c r="H189" s="27">
        <v>6.391</v>
      </c>
      <c r="I189" s="27">
        <v>2.786</v>
      </c>
      <c r="J189" s="10">
        <v>3.3134046570169917</v>
      </c>
      <c r="K189" s="27">
        <v>16.920999999999999</v>
      </c>
      <c r="L189" s="9"/>
      <c r="M189" s="27">
        <v>14.718999999999999</v>
      </c>
      <c r="N189" s="27">
        <v>5.0110000000000001</v>
      </c>
      <c r="O189" s="27">
        <v>2.331</v>
      </c>
      <c r="P189" s="27">
        <v>12.641</v>
      </c>
      <c r="Q189" s="27">
        <v>0</v>
      </c>
      <c r="R189" s="27">
        <v>9.42</v>
      </c>
      <c r="S189" s="27">
        <v>3.04</v>
      </c>
      <c r="T189" s="10">
        <v>2.5226501696268211</v>
      </c>
      <c r="U189" s="27">
        <v>22.061</v>
      </c>
      <c r="V189" s="9"/>
      <c r="W189" s="27">
        <v>18.175000000000001</v>
      </c>
      <c r="X189" s="27">
        <v>18.677</v>
      </c>
      <c r="Y189" s="27">
        <v>0</v>
      </c>
      <c r="Z189" s="27">
        <v>11.955</v>
      </c>
      <c r="AA189" s="27">
        <v>9.125</v>
      </c>
      <c r="AB189" s="27">
        <v>3.3319999999999999</v>
      </c>
      <c r="AC189" s="27">
        <v>27.640999999999998</v>
      </c>
      <c r="AD189" s="27">
        <v>4.3079999999999998</v>
      </c>
      <c r="AE189" s="9">
        <v>450</v>
      </c>
      <c r="AF189" s="10">
        <v>2.0467945205479454</v>
      </c>
      <c r="AG189" s="27">
        <v>30.632000000000001</v>
      </c>
      <c r="AH189" s="9"/>
      <c r="AI189" s="27">
        <v>20.402999999999999</v>
      </c>
      <c r="AJ189" s="27">
        <v>27.227</v>
      </c>
      <c r="AK189" s="27">
        <v>0</v>
      </c>
      <c r="AL189" s="27">
        <v>14.664999999999999</v>
      </c>
      <c r="AM189" s="27">
        <v>8.6440000000000001</v>
      </c>
      <c r="AN189" s="27">
        <v>12.845000000000001</v>
      </c>
      <c r="AO189" s="27">
        <v>38.182000000000002</v>
      </c>
      <c r="AP189" s="27">
        <v>5.4139999999999997</v>
      </c>
      <c r="AQ189" s="9">
        <v>490</v>
      </c>
      <c r="AR189" s="10">
        <v>3.1498149005090235</v>
      </c>
      <c r="AS189" s="27">
        <v>41.892000000000003</v>
      </c>
      <c r="AT189" s="9"/>
      <c r="AU189" s="27">
        <v>21.196999999999999</v>
      </c>
      <c r="AV189" s="27">
        <v>28.812999999999999</v>
      </c>
      <c r="AW189" s="27">
        <v>0</v>
      </c>
      <c r="AX189" s="27">
        <v>27.321999999999999</v>
      </c>
      <c r="AY189" s="27">
        <v>16.861000000000001</v>
      </c>
      <c r="AZ189" s="27">
        <v>18.077000000000002</v>
      </c>
      <c r="BA189" s="27">
        <v>56.406999999999996</v>
      </c>
      <c r="BB189" s="27">
        <v>3.637</v>
      </c>
      <c r="BC189" s="9">
        <v>530</v>
      </c>
      <c r="BD189" s="10">
        <v>1.7088547535733349</v>
      </c>
      <c r="BE189" s="27">
        <v>56.134999999999998</v>
      </c>
      <c r="BF189" s="1"/>
      <c r="BG189" s="8">
        <v>25</v>
      </c>
      <c r="BH189" s="8">
        <v>34.700000000000003</v>
      </c>
      <c r="BI189" s="8">
        <v>88.7</v>
      </c>
      <c r="BJ189" s="8">
        <v>4.0999999999999996</v>
      </c>
      <c r="BK189" s="9">
        <v>568</v>
      </c>
      <c r="BL189" s="10">
        <v>1.66</v>
      </c>
      <c r="BM189" s="11">
        <v>67.599999999999994</v>
      </c>
      <c r="BN189" s="12">
        <v>0.67599999999999993</v>
      </c>
      <c r="BO189" s="8">
        <v>77.160493827160479</v>
      </c>
      <c r="BP189" s="1"/>
      <c r="BQ189" s="8">
        <v>31.4</v>
      </c>
      <c r="BR189" s="8">
        <v>49.8</v>
      </c>
      <c r="BS189" s="8">
        <v>132.30000000000001</v>
      </c>
      <c r="BT189" s="8">
        <v>4.3</v>
      </c>
      <c r="BU189" s="9">
        <v>615</v>
      </c>
      <c r="BV189" s="10">
        <v>1.0900000000000001</v>
      </c>
      <c r="BW189" s="11">
        <v>71.3</v>
      </c>
      <c r="BX189" s="12">
        <v>0.71299999999999997</v>
      </c>
      <c r="BY189" s="8">
        <v>109.40766550522646</v>
      </c>
      <c r="BZ189" s="1"/>
      <c r="CA189" s="8">
        <v>108.4</v>
      </c>
      <c r="CB189" s="8">
        <v>88.7</v>
      </c>
      <c r="CC189" s="8">
        <v>5.6</v>
      </c>
      <c r="CD189" s="8">
        <v>174.4</v>
      </c>
      <c r="CE189" s="8">
        <v>1.6</v>
      </c>
      <c r="CF189" s="9">
        <v>550</v>
      </c>
      <c r="CG189" s="10">
        <v>1.17</v>
      </c>
      <c r="CH189" s="11">
        <v>42.7</v>
      </c>
      <c r="CI189" s="12">
        <v>0.42700000000000005</v>
      </c>
      <c r="CJ189" s="8">
        <v>189.17975567190229</v>
      </c>
      <c r="CK189" s="1"/>
      <c r="CL189" s="8">
        <v>163.80000000000001</v>
      </c>
      <c r="CM189" s="8">
        <v>125.8</v>
      </c>
      <c r="CN189" s="8">
        <v>8.4</v>
      </c>
      <c r="CO189" s="8">
        <v>283.8</v>
      </c>
      <c r="CP189" s="8">
        <v>14.3</v>
      </c>
      <c r="CQ189" s="9">
        <v>655</v>
      </c>
      <c r="CR189" s="10">
        <v>1.31</v>
      </c>
      <c r="CS189" s="11">
        <v>42</v>
      </c>
      <c r="CT189" s="12">
        <v>0.42</v>
      </c>
      <c r="CU189" s="8">
        <v>282.41379310344826</v>
      </c>
      <c r="CV189" s="1"/>
      <c r="CW189" s="8">
        <v>268.5</v>
      </c>
      <c r="CX189" s="8">
        <v>188.3</v>
      </c>
      <c r="CY189" s="8">
        <v>14</v>
      </c>
      <c r="CZ189" s="8">
        <v>571.9</v>
      </c>
      <c r="DA189" s="8">
        <v>76.8</v>
      </c>
      <c r="DB189" s="9">
        <v>527</v>
      </c>
      <c r="DC189" s="10">
        <v>1.27</v>
      </c>
      <c r="DD189" s="11">
        <v>49.1</v>
      </c>
      <c r="DE189" s="12">
        <v>0.49099999999999999</v>
      </c>
      <c r="DF189" s="8">
        <v>527.50491159135561</v>
      </c>
      <c r="DG189" s="1"/>
      <c r="DH189" s="8">
        <v>597.6</v>
      </c>
      <c r="DI189" s="8">
        <v>374.1</v>
      </c>
      <c r="DJ189" s="8">
        <v>30.2</v>
      </c>
      <c r="DK189" s="8">
        <v>1005</v>
      </c>
      <c r="DL189" s="8">
        <v>16.2</v>
      </c>
      <c r="DM189" s="9">
        <v>520</v>
      </c>
      <c r="DN189" s="10">
        <v>1.66</v>
      </c>
      <c r="DO189" s="11">
        <v>32.200000000000003</v>
      </c>
      <c r="DP189" s="12">
        <v>0.32200000000000001</v>
      </c>
      <c r="DQ189" s="8">
        <v>881.41592920353992</v>
      </c>
      <c r="DR189" s="1"/>
      <c r="DS189" s="8">
        <v>1247.0999999999999</v>
      </c>
      <c r="DT189" s="8">
        <v>784.3</v>
      </c>
      <c r="DU189" s="8">
        <v>69.7</v>
      </c>
      <c r="DV189" s="8">
        <v>2436.4</v>
      </c>
      <c r="DW189" s="8">
        <v>173.7</v>
      </c>
      <c r="DX189" s="9">
        <v>560</v>
      </c>
      <c r="DY189" s="10">
        <v>1.88</v>
      </c>
      <c r="DZ189" s="11">
        <v>43.9</v>
      </c>
      <c r="EA189" s="12">
        <v>0.439</v>
      </c>
      <c r="EB189" s="8">
        <v>2222.9946524064171</v>
      </c>
      <c r="EC189" s="1"/>
      <c r="ED189" s="8">
        <v>3120</v>
      </c>
      <c r="EE189" s="8">
        <v>2070</v>
      </c>
      <c r="EF189" s="8">
        <v>185</v>
      </c>
      <c r="EG189" s="8">
        <v>5123</v>
      </c>
      <c r="EH189" s="8">
        <v>124</v>
      </c>
      <c r="EI189" s="40">
        <v>560</v>
      </c>
      <c r="EJ189" s="10">
        <v>1.9</v>
      </c>
      <c r="EK189" s="11">
        <v>45.8</v>
      </c>
      <c r="EL189" s="12">
        <v>0.45799999999999996</v>
      </c>
      <c r="EM189" s="8">
        <v>5756.4575645756449</v>
      </c>
      <c r="EN189" s="1"/>
      <c r="EO189" s="8">
        <v>9684</v>
      </c>
      <c r="EP189" s="8">
        <v>6308</v>
      </c>
      <c r="EQ189" s="8">
        <v>517</v>
      </c>
      <c r="ER189" s="8">
        <v>16271</v>
      </c>
      <c r="ES189" s="8">
        <v>244</v>
      </c>
      <c r="ET189" s="9">
        <v>300</v>
      </c>
      <c r="EU189" s="10">
        <v>2.06</v>
      </c>
      <c r="EV189" s="11">
        <v>43.9</v>
      </c>
      <c r="EW189" s="12">
        <v>0.439</v>
      </c>
      <c r="EX189" s="8">
        <v>17262.032085561499</v>
      </c>
      <c r="EY189" s="1"/>
      <c r="EZ189" s="8">
        <v>31756</v>
      </c>
      <c r="FA189" s="8">
        <v>20093</v>
      </c>
      <c r="FB189" s="8">
        <v>1669</v>
      </c>
      <c r="FC189" s="8">
        <v>75828</v>
      </c>
      <c r="FD189" s="8">
        <v>5151</v>
      </c>
      <c r="FE189" s="9">
        <v>510</v>
      </c>
      <c r="FF189" s="10">
        <v>1.49</v>
      </c>
      <c r="FG189" s="11">
        <v>48.6</v>
      </c>
      <c r="FH189" s="12">
        <v>0.48599999999999999</v>
      </c>
      <c r="FI189" s="8">
        <v>61782.101167315173</v>
      </c>
    </row>
    <row r="190" spans="1:165" x14ac:dyDescent="0.25">
      <c r="A190" s="9" t="s">
        <v>180</v>
      </c>
      <c r="B190" s="9" t="s">
        <v>310</v>
      </c>
      <c r="C190" s="27">
        <v>25.721</v>
      </c>
      <c r="D190" s="27">
        <v>8.07</v>
      </c>
      <c r="E190" s="27">
        <v>5.5E-2</v>
      </c>
      <c r="F190" s="27">
        <v>19.888000000000002</v>
      </c>
      <c r="G190" s="27">
        <v>7.7489999999999997</v>
      </c>
      <c r="H190" s="27">
        <v>6.4790000000000001</v>
      </c>
      <c r="I190" s="27">
        <v>9.8339999999999996</v>
      </c>
      <c r="J190" s="10">
        <v>2.464436183395291</v>
      </c>
      <c r="K190" s="27">
        <v>33.845999999999997</v>
      </c>
      <c r="L190" s="9"/>
      <c r="M190" s="27">
        <v>33.094999999999999</v>
      </c>
      <c r="N190" s="27">
        <v>8.7609999999999992</v>
      </c>
      <c r="O190" s="27">
        <v>2E-3</v>
      </c>
      <c r="P190" s="27">
        <v>26.486000000000001</v>
      </c>
      <c r="Q190" s="27">
        <v>8.0000000000000002E-3</v>
      </c>
      <c r="R190" s="27">
        <v>15.364000000000001</v>
      </c>
      <c r="S190" s="27">
        <v>11.545999999999999</v>
      </c>
      <c r="T190" s="10">
        <v>3.0231708709051479</v>
      </c>
      <c r="U190" s="27">
        <v>41.857999999999997</v>
      </c>
      <c r="V190" s="9"/>
      <c r="W190" s="27">
        <v>33.106000000000002</v>
      </c>
      <c r="X190" s="27">
        <v>20.103000000000002</v>
      </c>
      <c r="Y190" s="27">
        <v>5.2530000000000001</v>
      </c>
      <c r="Z190" s="27">
        <v>15.414999999999999</v>
      </c>
      <c r="AA190" s="27">
        <v>5.6390000000000002</v>
      </c>
      <c r="AB190" s="27">
        <v>2.0259999999999998</v>
      </c>
      <c r="AC190" s="27">
        <v>48.515000000000001</v>
      </c>
      <c r="AD190" s="27">
        <v>11.069000000000001</v>
      </c>
      <c r="AE190" s="9">
        <v>500</v>
      </c>
      <c r="AF190" s="10">
        <v>3.5649937932257494</v>
      </c>
      <c r="AG190" s="27">
        <v>40.771000000000001</v>
      </c>
      <c r="AH190" s="9"/>
      <c r="AI190" s="27">
        <v>44.03</v>
      </c>
      <c r="AJ190" s="27">
        <v>30.8</v>
      </c>
      <c r="AK190" s="27">
        <v>4.7750000000000004</v>
      </c>
      <c r="AL190" s="27">
        <v>19.919</v>
      </c>
      <c r="AM190" s="27">
        <v>8.84</v>
      </c>
      <c r="AN190" s="27">
        <v>2.6240000000000001</v>
      </c>
      <c r="AO190" s="27">
        <v>64.808000000000007</v>
      </c>
      <c r="AP190" s="27">
        <v>13.83</v>
      </c>
      <c r="AQ190" s="9" t="s">
        <v>340</v>
      </c>
      <c r="AR190" s="10">
        <v>3.4841628959276019</v>
      </c>
      <c r="AS190" s="27">
        <v>55.494</v>
      </c>
      <c r="AT190" s="9"/>
      <c r="AU190" s="27">
        <v>53.189</v>
      </c>
      <c r="AV190" s="27">
        <v>28.602</v>
      </c>
      <c r="AW190" s="27">
        <v>1.4770000000000001</v>
      </c>
      <c r="AX190" s="27">
        <v>32.463000000000001</v>
      </c>
      <c r="AY190" s="27">
        <v>8.8670000000000009</v>
      </c>
      <c r="AZ190" s="27">
        <v>0.48599999999999999</v>
      </c>
      <c r="BA190" s="27">
        <v>75.040999999999997</v>
      </c>
      <c r="BB190" s="27">
        <v>10.26</v>
      </c>
      <c r="BC190" s="9">
        <v>700</v>
      </c>
      <c r="BD190" s="10">
        <v>3.2256682079621068</v>
      </c>
      <c r="BE190" s="27">
        <v>62.542000000000002</v>
      </c>
      <c r="BF190" s="1"/>
      <c r="BG190" s="8">
        <v>66.599999999999994</v>
      </c>
      <c r="BH190" s="8">
        <v>9.8000000000000007</v>
      </c>
      <c r="BI190" s="8">
        <v>93.6</v>
      </c>
      <c r="BJ190" s="8">
        <v>15.8</v>
      </c>
      <c r="BK190" s="8">
        <v>363</v>
      </c>
      <c r="BL190" s="9">
        <v>3.52</v>
      </c>
      <c r="BM190" s="11">
        <v>18.600000000000001</v>
      </c>
      <c r="BN190" s="12">
        <v>0.18600000000000003</v>
      </c>
      <c r="BO190" s="8">
        <v>81.818181818181813</v>
      </c>
      <c r="BP190" s="1"/>
      <c r="BQ190" s="8" t="s">
        <v>340</v>
      </c>
      <c r="BR190" s="8" t="s">
        <v>340</v>
      </c>
      <c r="BS190" s="8" t="s">
        <v>340</v>
      </c>
      <c r="BT190" s="8" t="s">
        <v>340</v>
      </c>
      <c r="BU190" s="8" t="s">
        <v>340</v>
      </c>
      <c r="BV190" s="8" t="s">
        <v>340</v>
      </c>
      <c r="BW190" s="8" t="s">
        <v>340</v>
      </c>
      <c r="BX190" s="12" t="s">
        <v>340</v>
      </c>
      <c r="BY190" s="8" t="s">
        <v>340</v>
      </c>
      <c r="BZ190" s="42"/>
      <c r="CA190" s="8" t="s">
        <v>340</v>
      </c>
      <c r="CB190" s="8" t="s">
        <v>340</v>
      </c>
      <c r="CC190" s="8" t="s">
        <v>340</v>
      </c>
      <c r="CD190" s="8" t="s">
        <v>340</v>
      </c>
      <c r="CE190" s="8" t="s">
        <v>340</v>
      </c>
      <c r="CF190" s="8" t="s">
        <v>340</v>
      </c>
      <c r="CG190" s="8" t="s">
        <v>340</v>
      </c>
      <c r="CH190" s="8" t="s">
        <v>340</v>
      </c>
      <c r="CI190" s="12" t="s">
        <v>340</v>
      </c>
      <c r="CJ190" s="8" t="s">
        <v>340</v>
      </c>
      <c r="CK190" s="42"/>
      <c r="CL190" s="8" t="s">
        <v>340</v>
      </c>
      <c r="CM190" s="8" t="s">
        <v>340</v>
      </c>
      <c r="CN190" s="8" t="s">
        <v>340</v>
      </c>
      <c r="CO190" s="8" t="s">
        <v>340</v>
      </c>
      <c r="CP190" s="8" t="s">
        <v>340</v>
      </c>
      <c r="CQ190" s="8" t="s">
        <v>340</v>
      </c>
      <c r="CR190" s="8" t="s">
        <v>340</v>
      </c>
      <c r="CS190" s="8" t="s">
        <v>340</v>
      </c>
      <c r="CT190" s="12" t="s">
        <v>340</v>
      </c>
      <c r="CU190" s="8" t="s">
        <v>340</v>
      </c>
      <c r="CV190" s="42"/>
      <c r="CW190" s="8" t="s">
        <v>340</v>
      </c>
      <c r="CX190" s="8" t="s">
        <v>340</v>
      </c>
      <c r="CY190" s="8" t="s">
        <v>340</v>
      </c>
      <c r="CZ190" s="8" t="s">
        <v>340</v>
      </c>
      <c r="DA190" s="8" t="s">
        <v>340</v>
      </c>
      <c r="DB190" s="8" t="s">
        <v>340</v>
      </c>
      <c r="DC190" s="8" t="s">
        <v>340</v>
      </c>
      <c r="DD190" s="8" t="s">
        <v>340</v>
      </c>
      <c r="DE190" s="12" t="s">
        <v>340</v>
      </c>
      <c r="DF190" s="8" t="s">
        <v>340</v>
      </c>
      <c r="DG190" s="42"/>
      <c r="DH190" s="9" t="s">
        <v>340</v>
      </c>
      <c r="DI190" s="9" t="s">
        <v>340</v>
      </c>
      <c r="DJ190" s="9" t="s">
        <v>340</v>
      </c>
      <c r="DK190" s="9" t="s">
        <v>340</v>
      </c>
      <c r="DL190" s="9" t="s">
        <v>340</v>
      </c>
      <c r="DM190" s="9" t="s">
        <v>340</v>
      </c>
      <c r="DN190" s="9" t="s">
        <v>340</v>
      </c>
      <c r="DO190" s="9" t="s">
        <v>340</v>
      </c>
      <c r="DP190" s="12" t="s">
        <v>340</v>
      </c>
      <c r="DQ190" s="8" t="s">
        <v>340</v>
      </c>
      <c r="DR190" s="43"/>
      <c r="DS190" s="9" t="s">
        <v>340</v>
      </c>
      <c r="DT190" s="9" t="s">
        <v>340</v>
      </c>
      <c r="DU190" s="9" t="s">
        <v>340</v>
      </c>
      <c r="DV190" s="9" t="s">
        <v>340</v>
      </c>
      <c r="DW190" s="9" t="s">
        <v>340</v>
      </c>
      <c r="DX190" s="9" t="s">
        <v>340</v>
      </c>
      <c r="DY190" s="9" t="s">
        <v>340</v>
      </c>
      <c r="DZ190" s="9" t="s">
        <v>340</v>
      </c>
      <c r="EA190" s="12" t="s">
        <v>340</v>
      </c>
      <c r="EB190" s="8" t="s">
        <v>340</v>
      </c>
      <c r="EC190" s="1"/>
      <c r="ED190" s="8" t="s">
        <v>340</v>
      </c>
      <c r="EE190" s="8" t="s">
        <v>340</v>
      </c>
      <c r="EF190" s="8" t="s">
        <v>340</v>
      </c>
      <c r="EG190" s="8" t="s">
        <v>340</v>
      </c>
      <c r="EH190" s="8" t="s">
        <v>340</v>
      </c>
      <c r="EI190" s="8" t="s">
        <v>340</v>
      </c>
      <c r="EJ190" s="8" t="s">
        <v>340</v>
      </c>
      <c r="EK190" s="8" t="s">
        <v>340</v>
      </c>
      <c r="EL190" s="8" t="s">
        <v>340</v>
      </c>
      <c r="EM190" s="8" t="s">
        <v>340</v>
      </c>
      <c r="EN190" s="1"/>
      <c r="EO190" s="8" t="s">
        <v>340</v>
      </c>
      <c r="EP190" s="8" t="s">
        <v>340</v>
      </c>
      <c r="EQ190" s="8" t="s">
        <v>340</v>
      </c>
      <c r="ER190" s="8" t="s">
        <v>340</v>
      </c>
      <c r="ES190" s="8" t="s">
        <v>340</v>
      </c>
      <c r="ET190" s="8" t="s">
        <v>340</v>
      </c>
      <c r="EU190" s="8" t="s">
        <v>340</v>
      </c>
      <c r="EV190" s="8" t="s">
        <v>340</v>
      </c>
      <c r="EW190" s="8" t="s">
        <v>340</v>
      </c>
      <c r="EX190" s="8" t="s">
        <v>340</v>
      </c>
      <c r="EY190" s="1"/>
      <c r="EZ190" s="8" t="s">
        <v>340</v>
      </c>
      <c r="FA190" s="8" t="s">
        <v>340</v>
      </c>
      <c r="FB190" s="8" t="s">
        <v>340</v>
      </c>
      <c r="FC190" s="8" t="s">
        <v>340</v>
      </c>
      <c r="FD190" s="8" t="s">
        <v>340</v>
      </c>
      <c r="FE190" s="8" t="s">
        <v>340</v>
      </c>
      <c r="FF190" s="8" t="s">
        <v>340</v>
      </c>
      <c r="FG190" s="8" t="s">
        <v>340</v>
      </c>
      <c r="FH190" s="8" t="s">
        <v>340</v>
      </c>
      <c r="FI190" s="8" t="s">
        <v>340</v>
      </c>
    </row>
    <row r="191" spans="1:165" x14ac:dyDescent="0.25">
      <c r="A191" s="9" t="s">
        <v>181</v>
      </c>
      <c r="B191" s="9" t="s">
        <v>286</v>
      </c>
      <c r="C191" s="27">
        <v>48.301000000000002</v>
      </c>
      <c r="D191" s="27">
        <v>23.959</v>
      </c>
      <c r="E191" s="27">
        <v>21.85</v>
      </c>
      <c r="F191" s="27">
        <v>48.244</v>
      </c>
      <c r="G191" s="27">
        <v>0.47199999999999998</v>
      </c>
      <c r="H191" s="27">
        <v>45.393999999999998</v>
      </c>
      <c r="I191" s="27">
        <v>3.919</v>
      </c>
      <c r="J191" s="10">
        <v>2.0136065779039192</v>
      </c>
      <c r="K191" s="27">
        <v>94.11</v>
      </c>
      <c r="L191" s="9"/>
      <c r="M191" s="27">
        <v>63.829000000000001</v>
      </c>
      <c r="N191" s="27">
        <v>47.584000000000003</v>
      </c>
      <c r="O191" s="27">
        <v>30.527000000000001</v>
      </c>
      <c r="P191" s="27">
        <v>80.347999999999999</v>
      </c>
      <c r="Q191" s="27">
        <v>3.8759999999999999</v>
      </c>
      <c r="R191" s="27">
        <v>57.716000000000001</v>
      </c>
      <c r="S191" s="27">
        <v>8.0890000000000004</v>
      </c>
      <c r="T191" s="10">
        <v>1.6885507733691998</v>
      </c>
      <c r="U191" s="27">
        <v>141.94</v>
      </c>
      <c r="V191" s="9"/>
      <c r="W191" s="27">
        <v>79.751000000000005</v>
      </c>
      <c r="X191" s="27">
        <v>112.389</v>
      </c>
      <c r="Y191" s="27">
        <v>1.1419999999999999</v>
      </c>
      <c r="Z191" s="27">
        <v>69.608000000000004</v>
      </c>
      <c r="AA191" s="27">
        <v>68.515000000000001</v>
      </c>
      <c r="AB191" s="27">
        <v>34.872999999999998</v>
      </c>
      <c r="AC191" s="27">
        <v>158.79300000000001</v>
      </c>
      <c r="AD191" s="27">
        <v>12.032</v>
      </c>
      <c r="AE191" s="9">
        <v>2100</v>
      </c>
      <c r="AF191" s="10">
        <v>1.6403561263956798</v>
      </c>
      <c r="AG191" s="27">
        <v>183.13900000000001</v>
      </c>
      <c r="AH191" s="9"/>
      <c r="AI191" s="27">
        <v>77.3</v>
      </c>
      <c r="AJ191" s="27">
        <v>122.57299999999999</v>
      </c>
      <c r="AK191" s="27">
        <v>1.2869999999999999</v>
      </c>
      <c r="AL191" s="27">
        <v>80.772000000000006</v>
      </c>
      <c r="AM191" s="27">
        <v>47.807000000000002</v>
      </c>
      <c r="AN191" s="27">
        <v>79.525000000000006</v>
      </c>
      <c r="AO191" s="27">
        <v>145.65799999999999</v>
      </c>
      <c r="AP191" s="27">
        <v>2.0259999999999998</v>
      </c>
      <c r="AQ191" s="9" t="s">
        <v>340</v>
      </c>
      <c r="AR191" s="10">
        <v>2.5639132344635724</v>
      </c>
      <c r="AS191" s="27">
        <v>204.63200000000001</v>
      </c>
      <c r="AT191" s="9"/>
      <c r="AU191" s="27">
        <v>99.088999999999999</v>
      </c>
      <c r="AV191" s="27">
        <v>158.74</v>
      </c>
      <c r="AW191" s="27">
        <v>5.9749999999999996</v>
      </c>
      <c r="AX191" s="27">
        <v>90.927000000000007</v>
      </c>
      <c r="AY191" s="27">
        <v>77.837999999999994</v>
      </c>
      <c r="AZ191" s="27">
        <v>78.715000000000003</v>
      </c>
      <c r="BA191" s="27">
        <v>213.626</v>
      </c>
      <c r="BB191" s="27">
        <v>6.3310000000000004</v>
      </c>
      <c r="BC191" s="9">
        <v>2100</v>
      </c>
      <c r="BD191" s="10">
        <v>2.0393638068809579</v>
      </c>
      <c r="BE191" s="27">
        <v>255.642</v>
      </c>
      <c r="BF191" s="1"/>
      <c r="BG191" s="8">
        <v>120.2</v>
      </c>
      <c r="BH191" s="8">
        <v>81.900000000000006</v>
      </c>
      <c r="BI191" s="8">
        <v>318.7</v>
      </c>
      <c r="BJ191" s="8">
        <v>14.9</v>
      </c>
      <c r="BK191" s="9">
        <v>2350</v>
      </c>
      <c r="BL191" s="10">
        <v>1.62</v>
      </c>
      <c r="BM191" s="11">
        <v>66.599999999999994</v>
      </c>
      <c r="BN191" s="12">
        <v>0.66599999999999993</v>
      </c>
      <c r="BO191" s="8">
        <v>359.88023952095801</v>
      </c>
      <c r="BP191" s="1"/>
      <c r="BQ191" s="8">
        <v>119.9</v>
      </c>
      <c r="BR191" s="8">
        <v>111.2</v>
      </c>
      <c r="BS191" s="8">
        <v>182</v>
      </c>
      <c r="BT191" s="8">
        <v>-10.199999999999999</v>
      </c>
      <c r="BU191" s="9">
        <v>990</v>
      </c>
      <c r="BV191" s="10">
        <v>1.32</v>
      </c>
      <c r="BW191" s="11">
        <v>68.400000000000006</v>
      </c>
      <c r="BX191" s="12">
        <v>0.68400000000000005</v>
      </c>
      <c r="BY191" s="8">
        <v>379.43037974683551</v>
      </c>
      <c r="BZ191" s="1"/>
      <c r="CA191" s="8">
        <v>388.7</v>
      </c>
      <c r="CB191" s="8">
        <v>265.8</v>
      </c>
      <c r="CC191" s="8">
        <v>65.5</v>
      </c>
      <c r="CD191" s="8">
        <v>976</v>
      </c>
      <c r="CE191" s="8">
        <v>-52.6</v>
      </c>
      <c r="CF191" s="9">
        <v>2500</v>
      </c>
      <c r="CG191" s="10">
        <v>1.25</v>
      </c>
      <c r="CH191" s="11">
        <v>58.3</v>
      </c>
      <c r="CI191" s="12">
        <v>0.58299999999999996</v>
      </c>
      <c r="CJ191" s="8">
        <v>932.13429256594713</v>
      </c>
      <c r="CK191" s="1"/>
      <c r="CL191" s="8">
        <v>548</v>
      </c>
      <c r="CM191" s="8">
        <v>318.39999999999998</v>
      </c>
      <c r="CN191" s="8">
        <v>110.9</v>
      </c>
      <c r="CO191" s="8">
        <v>1438.7</v>
      </c>
      <c r="CP191" s="8">
        <v>-10.1</v>
      </c>
      <c r="CQ191" s="9">
        <v>3331</v>
      </c>
      <c r="CR191" s="10">
        <v>1.34</v>
      </c>
      <c r="CS191" s="11">
        <v>60.8</v>
      </c>
      <c r="CT191" s="12">
        <v>0.60799999999999998</v>
      </c>
      <c r="CU191" s="8">
        <v>1397.9591836734694</v>
      </c>
      <c r="CV191" s="1"/>
      <c r="CW191" s="8">
        <v>1012</v>
      </c>
      <c r="CX191" s="8">
        <v>389.4</v>
      </c>
      <c r="CY191" s="8">
        <v>227.1</v>
      </c>
      <c r="CZ191" s="8">
        <v>2648.8</v>
      </c>
      <c r="DA191" s="8">
        <v>288.60000000000002</v>
      </c>
      <c r="DB191" s="9">
        <v>2634</v>
      </c>
      <c r="DC191" s="10">
        <v>1.34</v>
      </c>
      <c r="DD191" s="11">
        <v>56.6</v>
      </c>
      <c r="DE191" s="12">
        <v>0.56600000000000006</v>
      </c>
      <c r="DF191" s="8">
        <v>2331.7972350230416</v>
      </c>
      <c r="DG191" s="1"/>
      <c r="DH191" s="8">
        <v>2565.4</v>
      </c>
      <c r="DI191" s="8">
        <v>986.8</v>
      </c>
      <c r="DJ191" s="8">
        <v>480</v>
      </c>
      <c r="DK191" s="8">
        <v>4805.3</v>
      </c>
      <c r="DL191" s="8">
        <v>873.6</v>
      </c>
      <c r="DM191" s="9">
        <v>2200</v>
      </c>
      <c r="DN191" s="10">
        <v>1.42</v>
      </c>
      <c r="DO191" s="11">
        <v>52.7</v>
      </c>
      <c r="DP191" s="12">
        <v>0.52700000000000002</v>
      </c>
      <c r="DQ191" s="8">
        <v>5423.6786469344615</v>
      </c>
      <c r="DR191" s="1"/>
      <c r="DS191" s="8">
        <v>5450.2</v>
      </c>
      <c r="DT191" s="8">
        <v>2275.6</v>
      </c>
      <c r="DU191" s="8">
        <v>1012.6</v>
      </c>
      <c r="DV191" s="8">
        <v>9351.7000000000007</v>
      </c>
      <c r="DW191" s="8">
        <v>1227.8</v>
      </c>
      <c r="DX191" s="9">
        <v>1910</v>
      </c>
      <c r="DY191" s="10">
        <v>1.66</v>
      </c>
      <c r="DZ191" s="11">
        <v>45.4</v>
      </c>
      <c r="EA191" s="12">
        <v>0.45399999999999996</v>
      </c>
      <c r="EB191" s="8">
        <v>9982.0512820512813</v>
      </c>
      <c r="EC191" s="1"/>
      <c r="ED191" s="8">
        <v>21311</v>
      </c>
      <c r="EE191" s="8">
        <v>7064</v>
      </c>
      <c r="EF191" s="8">
        <v>2756</v>
      </c>
      <c r="EG191" s="8">
        <v>30886</v>
      </c>
      <c r="EH191" s="8">
        <v>4257</v>
      </c>
      <c r="EI191" s="40">
        <v>1585</v>
      </c>
      <c r="EJ191" s="10">
        <v>2.04</v>
      </c>
      <c r="EK191" s="11">
        <v>34.200000000000003</v>
      </c>
      <c r="EL191" s="12">
        <v>0.34200000000000003</v>
      </c>
      <c r="EM191" s="8">
        <v>32387.537993920978</v>
      </c>
      <c r="EN191" s="1"/>
      <c r="EO191" s="8">
        <v>68559</v>
      </c>
      <c r="EP191" s="8">
        <v>20859</v>
      </c>
      <c r="EQ191" s="8">
        <v>13210</v>
      </c>
      <c r="ER191" s="8">
        <v>80131</v>
      </c>
      <c r="ES191" s="8">
        <v>6486</v>
      </c>
      <c r="ET191" s="9">
        <v>1472</v>
      </c>
      <c r="EU191" s="10">
        <v>2.4</v>
      </c>
      <c r="EV191" s="11">
        <v>25.5</v>
      </c>
      <c r="EW191" s="12">
        <v>0.255</v>
      </c>
      <c r="EX191" s="8">
        <v>92025.503355704699</v>
      </c>
      <c r="EY191" s="1"/>
      <c r="EZ191" s="8">
        <v>239734</v>
      </c>
      <c r="FA191" s="8">
        <v>50471</v>
      </c>
      <c r="FB191" s="8">
        <v>70132</v>
      </c>
      <c r="FC191" s="8">
        <v>256177</v>
      </c>
      <c r="FD191" s="8">
        <v>31068</v>
      </c>
      <c r="FE191" s="9">
        <v>1500</v>
      </c>
      <c r="FF191" s="10">
        <v>3.1</v>
      </c>
      <c r="FG191" s="11">
        <v>24.6</v>
      </c>
      <c r="FH191" s="12">
        <v>0.24600000000000002</v>
      </c>
      <c r="FI191" s="8">
        <v>317949.6021220159</v>
      </c>
    </row>
    <row r="192" spans="1:165" x14ac:dyDescent="0.25">
      <c r="A192" s="9" t="s">
        <v>182</v>
      </c>
      <c r="B192" s="9" t="s">
        <v>308</v>
      </c>
      <c r="C192" s="27">
        <v>9.3689999999999998</v>
      </c>
      <c r="D192" s="27">
        <v>0.65600000000000003</v>
      </c>
      <c r="E192" s="27">
        <v>0.28199999999999997</v>
      </c>
      <c r="F192" s="27">
        <v>1.4450000000000001</v>
      </c>
      <c r="G192" s="27">
        <v>3.4000000000000002E-2</v>
      </c>
      <c r="H192" s="27">
        <v>8.9480000000000004</v>
      </c>
      <c r="I192" s="27">
        <v>0.79600000000000004</v>
      </c>
      <c r="J192" s="10">
        <v>2.2027439024390243</v>
      </c>
      <c r="K192" s="27">
        <v>10.307</v>
      </c>
      <c r="L192" s="9"/>
      <c r="M192" s="27">
        <v>11.381</v>
      </c>
      <c r="N192" s="27">
        <v>0.92700000000000005</v>
      </c>
      <c r="O192" s="27">
        <v>0.45100000000000001</v>
      </c>
      <c r="P192" s="27">
        <v>2.0169999999999999</v>
      </c>
      <c r="Q192" s="27">
        <v>3.7999999999999999E-2</v>
      </c>
      <c r="R192" s="27">
        <v>10.704000000000001</v>
      </c>
      <c r="S192" s="27">
        <v>1.224</v>
      </c>
      <c r="T192" s="10">
        <v>2.1758360302049624</v>
      </c>
      <c r="U192" s="27">
        <v>12.759</v>
      </c>
      <c r="V192" s="9"/>
      <c r="W192" s="27">
        <v>13.375</v>
      </c>
      <c r="X192" s="27">
        <v>2.7469999999999999</v>
      </c>
      <c r="Y192" s="27">
        <v>4.4999999999999998E-2</v>
      </c>
      <c r="Z192" s="27">
        <v>14.042999999999999</v>
      </c>
      <c r="AA192" s="27">
        <v>1.466</v>
      </c>
      <c r="AB192" s="27">
        <v>1.994</v>
      </c>
      <c r="AC192" s="27">
        <v>5</v>
      </c>
      <c r="AD192" s="27">
        <v>1.538</v>
      </c>
      <c r="AE192" s="9">
        <v>96</v>
      </c>
      <c r="AF192" s="10">
        <v>1.8738062755798091</v>
      </c>
      <c r="AG192" s="27">
        <v>16.835000000000001</v>
      </c>
      <c r="AH192" s="9"/>
      <c r="AI192" s="27">
        <v>15.247999999999999</v>
      </c>
      <c r="AJ192" s="27">
        <v>2.66</v>
      </c>
      <c r="AK192" s="27">
        <v>5.8000000000000003E-2</v>
      </c>
      <c r="AL192" s="27">
        <v>16.626999999999999</v>
      </c>
      <c r="AM192" s="27">
        <v>1.744</v>
      </c>
      <c r="AN192" s="27">
        <v>2.3530000000000002</v>
      </c>
      <c r="AO192" s="27">
        <v>9.35</v>
      </c>
      <c r="AP192" s="27">
        <v>2.0499999999999998</v>
      </c>
      <c r="AQ192" s="9" t="s">
        <v>340</v>
      </c>
      <c r="AR192" s="10">
        <v>1.525229357798165</v>
      </c>
      <c r="AS192" s="27">
        <v>19.344999999999999</v>
      </c>
      <c r="AT192" s="9"/>
      <c r="AU192" s="27">
        <v>25.64</v>
      </c>
      <c r="AV192" s="27">
        <v>4.359</v>
      </c>
      <c r="AW192" s="27">
        <v>6.9000000000000006E-2</v>
      </c>
      <c r="AX192" s="27">
        <v>23.824000000000002</v>
      </c>
      <c r="AY192" s="27">
        <v>2.4900000000000002</v>
      </c>
      <c r="AZ192" s="27">
        <v>0.122</v>
      </c>
      <c r="BA192" s="27">
        <v>14.958</v>
      </c>
      <c r="BB192" s="27">
        <v>3.3</v>
      </c>
      <c r="BC192" s="9">
        <v>91</v>
      </c>
      <c r="BD192" s="10">
        <v>1.7506024096385542</v>
      </c>
      <c r="BE192" s="27">
        <v>28.251999999999999</v>
      </c>
      <c r="BF192" s="1"/>
      <c r="BG192" s="8">
        <v>30.7</v>
      </c>
      <c r="BH192" s="8">
        <v>29.4</v>
      </c>
      <c r="BI192" s="8">
        <v>17.5</v>
      </c>
      <c r="BJ192" s="8">
        <v>2.7</v>
      </c>
      <c r="BK192" s="9">
        <v>97</v>
      </c>
      <c r="BL192" s="10">
        <v>1.34</v>
      </c>
      <c r="BM192" s="11">
        <v>19.899999999999999</v>
      </c>
      <c r="BN192" s="12">
        <v>0.19899999999999998</v>
      </c>
      <c r="BO192" s="8">
        <v>38.3270911360799</v>
      </c>
      <c r="BP192" s="1"/>
      <c r="BQ192" s="8">
        <v>43.1</v>
      </c>
      <c r="BR192" s="8">
        <v>34.6</v>
      </c>
      <c r="BS192" s="8">
        <v>14.2</v>
      </c>
      <c r="BT192" s="8">
        <v>2.2000000000000002</v>
      </c>
      <c r="BU192" s="9">
        <v>100</v>
      </c>
      <c r="BV192" s="10">
        <v>8.7899999999999991</v>
      </c>
      <c r="BW192" s="11">
        <v>49.2</v>
      </c>
      <c r="BX192" s="12">
        <v>0.49200000000000005</v>
      </c>
      <c r="BY192" s="8">
        <v>84.842519685039377</v>
      </c>
      <c r="BZ192" s="1"/>
      <c r="CA192" s="8">
        <v>73.599999999999994</v>
      </c>
      <c r="CB192" s="8">
        <v>85.2</v>
      </c>
      <c r="CC192" s="8">
        <v>41.4</v>
      </c>
      <c r="CD192" s="8">
        <v>45.7</v>
      </c>
      <c r="CE192" s="8">
        <v>12.6</v>
      </c>
      <c r="CF192" s="9">
        <v>120</v>
      </c>
      <c r="CG192" s="10">
        <v>0.55000000000000004</v>
      </c>
      <c r="CH192" s="11">
        <v>47.9</v>
      </c>
      <c r="CI192" s="12">
        <v>0.47899999999999998</v>
      </c>
      <c r="CJ192" s="8">
        <v>141.26679462571974</v>
      </c>
      <c r="CK192" s="1"/>
      <c r="CL192" s="8">
        <v>138.5</v>
      </c>
      <c r="CM192" s="8">
        <v>131.30000000000001</v>
      </c>
      <c r="CN192" s="8">
        <v>152.9</v>
      </c>
      <c r="CO192" s="8">
        <v>72.099999999999994</v>
      </c>
      <c r="CP192" s="8">
        <v>28.3</v>
      </c>
      <c r="CQ192" s="9">
        <v>100</v>
      </c>
      <c r="CR192" s="10">
        <v>0.28999999999999998</v>
      </c>
      <c r="CS192" s="11">
        <v>55.7</v>
      </c>
      <c r="CT192" s="12">
        <v>0.55700000000000005</v>
      </c>
      <c r="CU192" s="8">
        <v>312.64108352144473</v>
      </c>
      <c r="CV192" s="1"/>
      <c r="CW192" s="8">
        <v>254.6</v>
      </c>
      <c r="CX192" s="8">
        <v>225.4</v>
      </c>
      <c r="CY192" s="8">
        <v>259.60000000000002</v>
      </c>
      <c r="CZ192" s="8">
        <v>149.5</v>
      </c>
      <c r="DA192" s="8">
        <v>52.7</v>
      </c>
      <c r="DB192" s="9">
        <v>150</v>
      </c>
      <c r="DC192" s="10">
        <v>0.25</v>
      </c>
      <c r="DD192" s="11">
        <v>52.4</v>
      </c>
      <c r="DE192" s="12">
        <v>0.52400000000000002</v>
      </c>
      <c r="DF192" s="8">
        <v>534.8739495798319</v>
      </c>
      <c r="DG192" s="1"/>
      <c r="DH192" s="8">
        <v>677</v>
      </c>
      <c r="DI192" s="8">
        <v>490.5</v>
      </c>
      <c r="DJ192" s="8">
        <v>615.9</v>
      </c>
      <c r="DK192" s="8">
        <v>321.89999999999998</v>
      </c>
      <c r="DL192" s="8">
        <v>198.5</v>
      </c>
      <c r="DM192" s="9">
        <v>100</v>
      </c>
      <c r="DN192" s="10">
        <v>0.28999999999999998</v>
      </c>
      <c r="DO192" s="11">
        <v>44.7</v>
      </c>
      <c r="DP192" s="12">
        <v>0.44700000000000001</v>
      </c>
      <c r="DQ192" s="8">
        <v>1224.2314647377939</v>
      </c>
      <c r="DR192" s="43"/>
      <c r="DS192" s="8">
        <v>1561.8</v>
      </c>
      <c r="DT192" s="8">
        <v>1117.0999999999999</v>
      </c>
      <c r="DU192" s="8">
        <v>1383.9</v>
      </c>
      <c r="DV192" s="8">
        <v>608.6</v>
      </c>
      <c r="DW192" s="8">
        <v>283.3</v>
      </c>
      <c r="DX192" s="9">
        <v>113</v>
      </c>
      <c r="DY192" s="10">
        <v>0.27</v>
      </c>
      <c r="DZ192" s="11">
        <v>42.8</v>
      </c>
      <c r="EA192" s="12">
        <v>0.42799999999999999</v>
      </c>
      <c r="EB192" s="8">
        <v>2730.4195804195801</v>
      </c>
      <c r="EC192" s="1"/>
      <c r="ED192" s="8">
        <v>4430</v>
      </c>
      <c r="EE192" s="8">
        <v>2879</v>
      </c>
      <c r="EF192" s="8">
        <v>3952</v>
      </c>
      <c r="EG192" s="8">
        <v>1512</v>
      </c>
      <c r="EH192" s="8">
        <v>646</v>
      </c>
      <c r="EI192" s="40">
        <v>121</v>
      </c>
      <c r="EJ192" s="10">
        <v>0.25</v>
      </c>
      <c r="EK192" s="11">
        <v>40.200000000000003</v>
      </c>
      <c r="EL192" s="12">
        <v>0.40200000000000002</v>
      </c>
      <c r="EM192" s="8">
        <v>7408.0267558528431</v>
      </c>
      <c r="EN192" s="1"/>
      <c r="EO192" s="8">
        <v>15889</v>
      </c>
      <c r="EP192" s="8">
        <v>9204</v>
      </c>
      <c r="EQ192" s="8">
        <v>14017</v>
      </c>
      <c r="ER192" s="8">
        <v>5232</v>
      </c>
      <c r="ES192" s="8">
        <v>2627</v>
      </c>
      <c r="ET192" s="9">
        <v>137</v>
      </c>
      <c r="EU192" s="10">
        <v>0.26</v>
      </c>
      <c r="EV192" s="11">
        <v>35.700000000000003</v>
      </c>
      <c r="EW192" s="12">
        <v>0.35700000000000004</v>
      </c>
      <c r="EX192" s="8">
        <v>24710.730948678072</v>
      </c>
      <c r="EY192" s="1"/>
      <c r="EZ192" s="8">
        <v>57442</v>
      </c>
      <c r="FA192" s="8">
        <v>30469</v>
      </c>
      <c r="FB192" s="8">
        <v>35887</v>
      </c>
      <c r="FC192" s="8">
        <v>21705</v>
      </c>
      <c r="FD192" s="8">
        <v>9135</v>
      </c>
      <c r="FE192" s="9">
        <v>151</v>
      </c>
      <c r="FF192" s="10">
        <v>0.76</v>
      </c>
      <c r="FG192" s="11">
        <v>20.6</v>
      </c>
      <c r="FH192" s="12">
        <v>0.20600000000000002</v>
      </c>
      <c r="FI192" s="8">
        <v>72345.08816120906</v>
      </c>
    </row>
    <row r="193" spans="1:165" x14ac:dyDescent="0.25">
      <c r="A193" s="9" t="s">
        <v>183</v>
      </c>
      <c r="B193" s="9" t="s">
        <v>308</v>
      </c>
      <c r="C193" s="27">
        <v>682.745</v>
      </c>
      <c r="D193" s="27">
        <v>99.028999999999996</v>
      </c>
      <c r="E193" s="27">
        <v>516.51199999999994</v>
      </c>
      <c r="F193" s="27">
        <v>182.57499999999999</v>
      </c>
      <c r="G193" s="27">
        <v>0.47399999999999998</v>
      </c>
      <c r="H193" s="27">
        <v>1115.2370000000001</v>
      </c>
      <c r="I193" s="27">
        <v>77.698999999999998</v>
      </c>
      <c r="J193" s="10">
        <v>1.8436518595562916</v>
      </c>
      <c r="K193" s="27">
        <v>1298.2860000000001</v>
      </c>
      <c r="L193" s="9"/>
      <c r="M193" s="27">
        <v>892.60299999999995</v>
      </c>
      <c r="N193" s="27">
        <v>192.501</v>
      </c>
      <c r="O193" s="27">
        <v>500.14800000000002</v>
      </c>
      <c r="P193" s="27">
        <v>191.49299999999999</v>
      </c>
      <c r="Q193" s="27">
        <v>2.431</v>
      </c>
      <c r="R193" s="27">
        <v>1391.328</v>
      </c>
      <c r="S193" s="27">
        <v>174.303</v>
      </c>
      <c r="T193" s="10">
        <v>0.99476366356538404</v>
      </c>
      <c r="U193" s="27">
        <v>1585.252</v>
      </c>
      <c r="V193" s="9"/>
      <c r="W193" s="27">
        <v>970.75199999999995</v>
      </c>
      <c r="X193" s="27">
        <v>332.88900000000001</v>
      </c>
      <c r="Y193" s="27">
        <v>0.41899999999999998</v>
      </c>
      <c r="Z193" s="27">
        <v>1352.6020000000001</v>
      </c>
      <c r="AA193" s="27">
        <v>340.88900000000001</v>
      </c>
      <c r="AB193" s="27">
        <v>374.26900000000001</v>
      </c>
      <c r="AC193" s="27">
        <v>687.202</v>
      </c>
      <c r="AD193" s="27">
        <v>175.58699999999999</v>
      </c>
      <c r="AE193" s="9">
        <v>4746</v>
      </c>
      <c r="AF193" s="10">
        <v>0.97653195028293671</v>
      </c>
      <c r="AG193" s="27">
        <v>1685.91</v>
      </c>
      <c r="AH193" s="9"/>
      <c r="AI193" s="27">
        <v>1222.6030000000001</v>
      </c>
      <c r="AJ193" s="27">
        <v>269.53500000000003</v>
      </c>
      <c r="AK193" s="27">
        <v>26.206</v>
      </c>
      <c r="AL193" s="27">
        <v>1650.588</v>
      </c>
      <c r="AM193" s="27">
        <v>179.15100000000001</v>
      </c>
      <c r="AN193" s="27">
        <v>544.57500000000005</v>
      </c>
      <c r="AO193" s="27">
        <v>874.79399999999998</v>
      </c>
      <c r="AP193" s="27">
        <v>202.84899999999999</v>
      </c>
      <c r="AQ193" s="9">
        <v>5064</v>
      </c>
      <c r="AR193" s="10">
        <v>1.5045129527605205</v>
      </c>
      <c r="AS193" s="27">
        <v>1946.329</v>
      </c>
      <c r="AT193" s="9"/>
      <c r="AU193" s="27">
        <v>1710.3430000000001</v>
      </c>
      <c r="AV193" s="27">
        <v>483.14600000000002</v>
      </c>
      <c r="AW193" s="27">
        <v>34.433</v>
      </c>
      <c r="AX193" s="27">
        <v>2412.4450000000002</v>
      </c>
      <c r="AY193" s="27">
        <v>334.012</v>
      </c>
      <c r="AZ193" s="27">
        <v>885.66899999999998</v>
      </c>
      <c r="BA193" s="27">
        <v>1299.8689999999999</v>
      </c>
      <c r="BB193" s="27">
        <v>231.76</v>
      </c>
      <c r="BC193" s="9">
        <v>5468</v>
      </c>
      <c r="BD193" s="10">
        <v>1.4464929403733997</v>
      </c>
      <c r="BE193" s="27">
        <v>2930.0239999999999</v>
      </c>
      <c r="BF193" s="1"/>
      <c r="BG193" s="8">
        <v>2453.6</v>
      </c>
      <c r="BH193" s="8">
        <v>3181.1</v>
      </c>
      <c r="BI193" s="8">
        <v>1899.1</v>
      </c>
      <c r="BJ193" s="8">
        <v>303.10000000000002</v>
      </c>
      <c r="BK193" s="9">
        <v>5848</v>
      </c>
      <c r="BL193" s="10">
        <v>1.01</v>
      </c>
      <c r="BM193" s="11">
        <v>39.200000000000003</v>
      </c>
      <c r="BN193" s="12">
        <v>0.39200000000000002</v>
      </c>
      <c r="BO193" s="8">
        <v>4035.5263157894738</v>
      </c>
      <c r="BP193" s="1"/>
      <c r="BQ193" s="8">
        <v>3614.3</v>
      </c>
      <c r="BR193" s="8">
        <v>4849.2</v>
      </c>
      <c r="BS193" s="8">
        <v>2860.7</v>
      </c>
      <c r="BT193" s="8">
        <v>461</v>
      </c>
      <c r="BU193" s="9">
        <v>6167</v>
      </c>
      <c r="BV193" s="10">
        <v>1.46</v>
      </c>
      <c r="BW193" s="11">
        <v>44.1</v>
      </c>
      <c r="BX193" s="12">
        <v>0.441</v>
      </c>
      <c r="BY193" s="8">
        <v>6465.6529516994642</v>
      </c>
      <c r="BZ193" s="1"/>
      <c r="CA193" s="8">
        <v>5486.5</v>
      </c>
      <c r="CB193" s="8">
        <v>9338.5</v>
      </c>
      <c r="CC193" s="8">
        <v>51.5</v>
      </c>
      <c r="CD193" s="8">
        <v>4199</v>
      </c>
      <c r="CE193" s="8">
        <v>301.89999999999998</v>
      </c>
      <c r="CF193" s="9">
        <v>6500</v>
      </c>
      <c r="CG193" s="10">
        <v>1.22</v>
      </c>
      <c r="CH193" s="11">
        <v>55.6</v>
      </c>
      <c r="CI193" s="12">
        <v>0.55600000000000005</v>
      </c>
      <c r="CJ193" s="8">
        <v>12356.981981981984</v>
      </c>
      <c r="CK193" s="1"/>
      <c r="CL193" s="8">
        <v>8438.5</v>
      </c>
      <c r="CM193" s="8">
        <v>19683.3</v>
      </c>
      <c r="CN193" s="8">
        <v>77.599999999999994</v>
      </c>
      <c r="CO193" s="8">
        <v>6909.2</v>
      </c>
      <c r="CP193" s="8">
        <v>-33.9</v>
      </c>
      <c r="CQ193" s="9">
        <v>6341</v>
      </c>
      <c r="CR193" s="10">
        <v>0.61</v>
      </c>
      <c r="CS193" s="11">
        <v>63.4</v>
      </c>
      <c r="CT193" s="12">
        <v>0.63400000000000001</v>
      </c>
      <c r="CU193" s="8">
        <v>23056.01092896175</v>
      </c>
      <c r="CV193" s="1"/>
      <c r="CW193" s="8">
        <v>12157.7</v>
      </c>
      <c r="CX193" s="8">
        <v>32275.200000000001</v>
      </c>
      <c r="CY193" s="8">
        <v>125.5</v>
      </c>
      <c r="CZ193" s="8">
        <v>13391.9</v>
      </c>
      <c r="DA193" s="8">
        <v>98.4</v>
      </c>
      <c r="DB193" s="9">
        <v>6350</v>
      </c>
      <c r="DC193" s="10">
        <v>0.52</v>
      </c>
      <c r="DD193" s="11">
        <v>68.099999999999994</v>
      </c>
      <c r="DE193" s="12">
        <v>0.68099999999999994</v>
      </c>
      <c r="DF193" s="8">
        <v>38111.912225705324</v>
      </c>
      <c r="DG193" s="1"/>
      <c r="DH193" s="8">
        <v>25381.599999999999</v>
      </c>
      <c r="DI193" s="8">
        <v>65871.100000000006</v>
      </c>
      <c r="DJ193" s="8">
        <v>256.5</v>
      </c>
      <c r="DK193" s="8">
        <v>28758.7</v>
      </c>
      <c r="DL193" s="8">
        <v>547.20000000000005</v>
      </c>
      <c r="DM193" s="9">
        <v>6407</v>
      </c>
      <c r="DN193" s="10">
        <v>0.46</v>
      </c>
      <c r="DO193" s="11">
        <v>67.400000000000006</v>
      </c>
      <c r="DP193" s="12">
        <v>0.67400000000000004</v>
      </c>
      <c r="DQ193" s="8">
        <v>77857.668711656443</v>
      </c>
      <c r="DR193" s="43"/>
      <c r="DS193" s="8">
        <v>53965.4</v>
      </c>
      <c r="DT193" s="8">
        <v>133290.79999999999</v>
      </c>
      <c r="DU193" s="8">
        <v>543.79999999999995</v>
      </c>
      <c r="DV193" s="8">
        <v>58424.800000000003</v>
      </c>
      <c r="DW193" s="8">
        <v>-3621.6</v>
      </c>
      <c r="DX193" s="9">
        <v>6800</v>
      </c>
      <c r="DY193" s="10">
        <v>0.54</v>
      </c>
      <c r="DZ193" s="11">
        <v>66</v>
      </c>
      <c r="EA193" s="12">
        <v>0.66</v>
      </c>
      <c r="EB193" s="8">
        <v>158721.76470588238</v>
      </c>
      <c r="EC193" s="1"/>
      <c r="ED193" s="8">
        <v>176419</v>
      </c>
      <c r="EE193" s="8">
        <v>476692</v>
      </c>
      <c r="EF193" s="8">
        <v>1291</v>
      </c>
      <c r="EG193" s="8">
        <v>144322</v>
      </c>
      <c r="EH193" s="8">
        <v>32131</v>
      </c>
      <c r="EI193" s="40">
        <v>6951</v>
      </c>
      <c r="EJ193" s="10">
        <v>0.31</v>
      </c>
      <c r="EK193" s="11">
        <v>67.3</v>
      </c>
      <c r="EL193" s="12">
        <v>0.67299999999999993</v>
      </c>
      <c r="EM193" s="8">
        <v>539507.64525993867</v>
      </c>
      <c r="EN193" s="1"/>
      <c r="EO193" s="8">
        <v>472010</v>
      </c>
      <c r="EP193" s="8">
        <v>1531025</v>
      </c>
      <c r="EQ193" s="8">
        <v>4219</v>
      </c>
      <c r="ER193" s="8">
        <v>498186</v>
      </c>
      <c r="ES193" s="8">
        <v>-95489</v>
      </c>
      <c r="ET193" s="9">
        <v>7033</v>
      </c>
      <c r="EU193" s="10">
        <v>0.28999999999999998</v>
      </c>
      <c r="EV193" s="11">
        <v>73.400000000000006</v>
      </c>
      <c r="EW193" s="12">
        <v>0.7340000000000001</v>
      </c>
      <c r="EX193" s="8">
        <v>1774473.684210527</v>
      </c>
      <c r="EY193" s="1"/>
      <c r="EZ193" s="8">
        <v>1661511</v>
      </c>
      <c r="FA193" s="8">
        <v>4960070</v>
      </c>
      <c r="FB193" s="8">
        <v>13415</v>
      </c>
      <c r="FC193" s="8">
        <v>1775888</v>
      </c>
      <c r="FD193" s="8">
        <v>-74560</v>
      </c>
      <c r="FE193" s="9">
        <v>7170</v>
      </c>
      <c r="FF193" s="10">
        <v>0.41</v>
      </c>
      <c r="FG193" s="11">
        <v>61.8</v>
      </c>
      <c r="FH193" s="12">
        <v>0.61799999999999999</v>
      </c>
      <c r="FI193" s="8">
        <v>4349505.2356020939</v>
      </c>
    </row>
    <row r="194" spans="1:165" x14ac:dyDescent="0.25">
      <c r="A194" s="9" t="s">
        <v>222</v>
      </c>
      <c r="B194" s="9" t="s">
        <v>317</v>
      </c>
      <c r="C194" s="27">
        <v>25.417999999999999</v>
      </c>
      <c r="D194" s="27">
        <v>2.0089999999999999</v>
      </c>
      <c r="E194" s="27">
        <v>27.76</v>
      </c>
      <c r="F194" s="27">
        <v>20.664999999999999</v>
      </c>
      <c r="G194" s="27">
        <v>33.526000000000003</v>
      </c>
      <c r="H194" s="27">
        <v>0.996</v>
      </c>
      <c r="I194" s="27">
        <v>13.33</v>
      </c>
      <c r="J194" s="10">
        <v>10.286212045793928</v>
      </c>
      <c r="K194" s="27">
        <v>55.186999999999998</v>
      </c>
      <c r="L194" s="9"/>
      <c r="M194" s="27">
        <v>55.390999999999998</v>
      </c>
      <c r="N194" s="27">
        <v>20.408999999999999</v>
      </c>
      <c r="O194" s="27">
        <v>131.31200000000001</v>
      </c>
      <c r="P194" s="27">
        <v>114.252</v>
      </c>
      <c r="Q194" s="27">
        <v>90.605999999999995</v>
      </c>
      <c r="R194" s="27">
        <v>2.254</v>
      </c>
      <c r="S194" s="27">
        <v>14.411</v>
      </c>
      <c r="T194" s="10">
        <v>5.598118477142437</v>
      </c>
      <c r="U194" s="27">
        <v>207.11199999999999</v>
      </c>
      <c r="V194" s="9"/>
      <c r="W194" s="27">
        <v>121.968</v>
      </c>
      <c r="X194" s="27">
        <v>113.182</v>
      </c>
      <c r="Y194" s="27">
        <v>109.126</v>
      </c>
      <c r="Z194" s="27">
        <v>7.8810000000000002</v>
      </c>
      <c r="AA194" s="27">
        <v>80.33</v>
      </c>
      <c r="AB194" s="27">
        <v>27.890999999999998</v>
      </c>
      <c r="AC194" s="27">
        <v>95.197999999999993</v>
      </c>
      <c r="AD194" s="27">
        <v>17.492000000000001</v>
      </c>
      <c r="AE194" s="9">
        <v>2000</v>
      </c>
      <c r="AF194" s="10">
        <v>1.408963027511515</v>
      </c>
      <c r="AG194" s="27">
        <v>230.18899999999999</v>
      </c>
      <c r="AH194" s="9"/>
      <c r="AI194" s="27">
        <v>102.364</v>
      </c>
      <c r="AJ194" s="27">
        <v>181.917</v>
      </c>
      <c r="AK194" s="27">
        <v>82.986000000000004</v>
      </c>
      <c r="AL194" s="27">
        <v>16.245000000000001</v>
      </c>
      <c r="AM194" s="27">
        <v>63.005000000000003</v>
      </c>
      <c r="AN194" s="27">
        <v>115.779</v>
      </c>
      <c r="AO194" s="27">
        <v>77.724000000000004</v>
      </c>
      <c r="AP194" s="27">
        <v>11.432</v>
      </c>
      <c r="AQ194" s="9">
        <v>376</v>
      </c>
      <c r="AR194" s="10">
        <v>2.8873422744226649</v>
      </c>
      <c r="AS194" s="27">
        <v>281.14800000000002</v>
      </c>
      <c r="AT194" s="9"/>
      <c r="AU194" s="27">
        <v>54.456000000000003</v>
      </c>
      <c r="AV194" s="27">
        <v>131.023</v>
      </c>
      <c r="AW194" s="27">
        <v>57.335999999999999</v>
      </c>
      <c r="AX194" s="27">
        <v>11.242000000000001</v>
      </c>
      <c r="AY194" s="27">
        <v>86.332999999999998</v>
      </c>
      <c r="AZ194" s="27">
        <v>58.811999999999998</v>
      </c>
      <c r="BA194" s="27">
        <v>173.68</v>
      </c>
      <c r="BB194" s="27">
        <v>5.55</v>
      </c>
      <c r="BC194" s="9">
        <v>630</v>
      </c>
      <c r="BD194" s="10">
        <v>1.5176467862810281</v>
      </c>
      <c r="BE194" s="27">
        <v>199.601</v>
      </c>
      <c r="BF194" s="1"/>
      <c r="BG194" s="8">
        <v>118.6</v>
      </c>
      <c r="BH194" s="8">
        <v>9.1</v>
      </c>
      <c r="BI194" s="8">
        <v>174</v>
      </c>
      <c r="BJ194" s="8">
        <v>81.400000000000006</v>
      </c>
      <c r="BK194" s="9">
        <v>400</v>
      </c>
      <c r="BL194" s="10">
        <v>2.88</v>
      </c>
      <c r="BM194" s="11">
        <v>63.4</v>
      </c>
      <c r="BN194" s="12">
        <v>0.63400000000000001</v>
      </c>
      <c r="BO194" s="8">
        <v>324.04371584699453</v>
      </c>
      <c r="BP194" s="1"/>
      <c r="BQ194" s="8">
        <v>243.7</v>
      </c>
      <c r="BR194" s="8">
        <v>17.5</v>
      </c>
      <c r="BS194" s="8">
        <v>190.5</v>
      </c>
      <c r="BT194" s="8">
        <v>67.5</v>
      </c>
      <c r="BU194" s="9">
        <v>120</v>
      </c>
      <c r="BV194" s="10">
        <v>3.58</v>
      </c>
      <c r="BW194" s="11">
        <v>42.5</v>
      </c>
      <c r="BX194" s="12">
        <v>0.42499999999999999</v>
      </c>
      <c r="BY194" s="8">
        <v>423.82608695652175</v>
      </c>
      <c r="BZ194" s="1"/>
      <c r="CA194" s="8">
        <v>294.7</v>
      </c>
      <c r="CB194" s="8">
        <v>22.4</v>
      </c>
      <c r="CC194" s="8">
        <v>2.7</v>
      </c>
      <c r="CD194" s="8">
        <v>227.2</v>
      </c>
      <c r="CE194" s="8">
        <v>68.8</v>
      </c>
      <c r="CF194" s="9">
        <v>205</v>
      </c>
      <c r="CG194" s="10">
        <v>2.7</v>
      </c>
      <c r="CH194" s="11">
        <v>46</v>
      </c>
      <c r="CI194" s="12">
        <v>0.46</v>
      </c>
      <c r="CJ194" s="8">
        <v>545.74074074074065</v>
      </c>
      <c r="CK194" s="1"/>
      <c r="CL194" s="8">
        <v>21.2</v>
      </c>
      <c r="CM194" s="8">
        <v>30.5</v>
      </c>
      <c r="CN194" s="8">
        <v>4.3</v>
      </c>
      <c r="CO194" s="8">
        <v>413</v>
      </c>
      <c r="CP194" s="8">
        <v>18.899999999999999</v>
      </c>
      <c r="CQ194" s="9">
        <v>220</v>
      </c>
      <c r="CR194" s="10">
        <v>2.93</v>
      </c>
      <c r="CS194" s="11">
        <v>39.200000000000003</v>
      </c>
      <c r="CT194" s="12">
        <v>0.39200000000000002</v>
      </c>
      <c r="CU194" s="8">
        <v>34.868421052631575</v>
      </c>
      <c r="CV194" s="1"/>
      <c r="CW194" s="8">
        <v>249.5</v>
      </c>
      <c r="CX194" s="8">
        <v>34.6</v>
      </c>
      <c r="CY194" s="8">
        <v>5</v>
      </c>
      <c r="CZ194" s="8">
        <v>142</v>
      </c>
      <c r="DA194" s="8">
        <v>23.1</v>
      </c>
      <c r="DB194" s="9">
        <v>240</v>
      </c>
      <c r="DC194" s="10">
        <v>3.01</v>
      </c>
      <c r="DD194" s="11">
        <v>38.1</v>
      </c>
      <c r="DE194" s="12">
        <v>0.38100000000000001</v>
      </c>
      <c r="DF194" s="8">
        <v>403.06946688206784</v>
      </c>
      <c r="DG194" s="1"/>
      <c r="DH194" s="8">
        <v>414.2</v>
      </c>
      <c r="DI194" s="8">
        <v>54.2</v>
      </c>
      <c r="DJ194" s="8">
        <v>6.3</v>
      </c>
      <c r="DK194" s="8">
        <v>412.7</v>
      </c>
      <c r="DL194" s="8">
        <v>67.900000000000006</v>
      </c>
      <c r="DM194" s="9">
        <v>200</v>
      </c>
      <c r="DN194" s="10">
        <v>3.84</v>
      </c>
      <c r="DO194" s="11">
        <v>39.6</v>
      </c>
      <c r="DP194" s="12">
        <v>0.39600000000000002</v>
      </c>
      <c r="DQ194" s="8">
        <v>685.76158940397352</v>
      </c>
      <c r="DR194" s="43"/>
      <c r="DS194" s="8">
        <v>905.3</v>
      </c>
      <c r="DT194" s="8">
        <v>105.7</v>
      </c>
      <c r="DU194" s="8">
        <v>0.2</v>
      </c>
      <c r="DV194" s="8">
        <v>1156.5</v>
      </c>
      <c r="DW194" s="8">
        <v>384.5</v>
      </c>
      <c r="DX194" s="9">
        <v>230</v>
      </c>
      <c r="DY194" s="10">
        <v>3</v>
      </c>
      <c r="DZ194" s="11">
        <v>38.5</v>
      </c>
      <c r="EA194" s="12">
        <v>0.38500000000000001</v>
      </c>
      <c r="EB194" s="8">
        <v>1472.0325203252032</v>
      </c>
      <c r="EC194" s="1"/>
      <c r="ED194" s="8">
        <v>3650</v>
      </c>
      <c r="EE194" s="8">
        <v>404</v>
      </c>
      <c r="EF194" s="8">
        <v>1</v>
      </c>
      <c r="EG194" s="8">
        <v>3507</v>
      </c>
      <c r="EH194" s="8">
        <v>430</v>
      </c>
      <c r="EI194" s="40">
        <v>260</v>
      </c>
      <c r="EJ194" s="10">
        <v>4.3099999999999996</v>
      </c>
      <c r="EK194" s="11">
        <v>40.6</v>
      </c>
      <c r="EL194" s="12">
        <v>0.40600000000000003</v>
      </c>
      <c r="EM194" s="8">
        <v>6144.7811447811455</v>
      </c>
      <c r="EN194" s="1"/>
      <c r="EO194" s="8">
        <v>12622</v>
      </c>
      <c r="EP194" s="8">
        <v>1511</v>
      </c>
      <c r="EQ194" s="8">
        <v>21</v>
      </c>
      <c r="ER194" s="8">
        <v>6864</v>
      </c>
      <c r="ES194" s="8">
        <v>1651</v>
      </c>
      <c r="ET194" s="9">
        <v>200</v>
      </c>
      <c r="EU194" s="10">
        <v>3.86</v>
      </c>
      <c r="EV194" s="11">
        <v>32.6</v>
      </c>
      <c r="EW194" s="12">
        <v>0.32600000000000001</v>
      </c>
      <c r="EX194" s="8">
        <v>18727.002967359051</v>
      </c>
      <c r="EY194" s="1"/>
      <c r="EZ194" s="8">
        <v>18701</v>
      </c>
      <c r="FA194" s="8">
        <v>6177</v>
      </c>
      <c r="FB194" s="8">
        <v>65</v>
      </c>
      <c r="FC194" s="8">
        <v>25791</v>
      </c>
      <c r="FD194" s="8">
        <v>20436</v>
      </c>
      <c r="FE194" s="9">
        <v>850</v>
      </c>
      <c r="FF194" s="10">
        <v>3.19</v>
      </c>
      <c r="FG194" s="11">
        <v>21.6</v>
      </c>
      <c r="FH194" s="12">
        <v>0.21600000000000003</v>
      </c>
      <c r="FI194" s="8">
        <v>23853.31632653061</v>
      </c>
    </row>
    <row r="195" spans="1:165" x14ac:dyDescent="0.25">
      <c r="A195" s="9" t="s">
        <v>83</v>
      </c>
      <c r="B195" s="9" t="s">
        <v>290</v>
      </c>
      <c r="C195" s="27">
        <v>19.931000000000001</v>
      </c>
      <c r="D195" s="27">
        <v>18.291</v>
      </c>
      <c r="E195" s="27">
        <v>2.319</v>
      </c>
      <c r="F195" s="27">
        <v>21.669</v>
      </c>
      <c r="G195" s="27">
        <v>0</v>
      </c>
      <c r="H195" s="27">
        <v>18.872</v>
      </c>
      <c r="I195" s="27">
        <v>3.7330000000000001</v>
      </c>
      <c r="J195" s="10">
        <v>1.18468099065114</v>
      </c>
      <c r="K195" s="27">
        <v>40.540999999999997</v>
      </c>
      <c r="L195" s="9"/>
      <c r="M195" s="27">
        <v>28.216999999999999</v>
      </c>
      <c r="N195" s="27">
        <v>21.771000000000001</v>
      </c>
      <c r="O195" s="27">
        <v>8.4390000000000001</v>
      </c>
      <c r="P195" s="27">
        <v>31.937999999999999</v>
      </c>
      <c r="Q195" s="27">
        <v>1.6020000000000001</v>
      </c>
      <c r="R195" s="27">
        <v>24.887</v>
      </c>
      <c r="S195" s="27">
        <v>4.9189999999999996</v>
      </c>
      <c r="T195" s="10">
        <v>1.4669973818382251</v>
      </c>
      <c r="U195" s="27">
        <v>58.427</v>
      </c>
      <c r="V195" s="9"/>
      <c r="W195" s="27">
        <v>36.034999999999997</v>
      </c>
      <c r="X195" s="27">
        <v>57.581000000000003</v>
      </c>
      <c r="Y195" s="27">
        <v>5.4260000000000002</v>
      </c>
      <c r="Z195" s="27">
        <v>33.722999999999999</v>
      </c>
      <c r="AA195" s="27">
        <v>33.36</v>
      </c>
      <c r="AB195" s="27">
        <v>27.335000000000001</v>
      </c>
      <c r="AC195" s="27">
        <v>158.596</v>
      </c>
      <c r="AD195" s="27">
        <v>9.0990000000000002</v>
      </c>
      <c r="AE195" s="9">
        <v>1127</v>
      </c>
      <c r="AF195" s="10">
        <v>1.7260491606714627</v>
      </c>
      <c r="AG195" s="27">
        <v>96.73</v>
      </c>
      <c r="AH195" s="9"/>
      <c r="AI195" s="27">
        <v>49.753</v>
      </c>
      <c r="AJ195" s="27">
        <v>87.04</v>
      </c>
      <c r="AK195" s="27">
        <v>1.1779999999999999</v>
      </c>
      <c r="AL195" s="27">
        <v>59.02</v>
      </c>
      <c r="AM195" s="27">
        <v>46.213999999999999</v>
      </c>
      <c r="AN195" s="27">
        <v>51.271000000000001</v>
      </c>
      <c r="AO195" s="27">
        <v>256.95</v>
      </c>
      <c r="AP195" s="27">
        <v>11.486000000000001</v>
      </c>
      <c r="AQ195" s="9">
        <v>1321</v>
      </c>
      <c r="AR195" s="10">
        <v>1.8834119530878088</v>
      </c>
      <c r="AS195" s="27">
        <v>147.238</v>
      </c>
      <c r="AT195" s="9"/>
      <c r="AU195" s="27">
        <v>73.569999999999993</v>
      </c>
      <c r="AV195" s="27">
        <v>110.13800000000001</v>
      </c>
      <c r="AW195" s="27">
        <v>1.7190000000000001</v>
      </c>
      <c r="AX195" s="27">
        <v>87.748999999999995</v>
      </c>
      <c r="AY195" s="27">
        <v>72.206000000000003</v>
      </c>
      <c r="AZ195" s="27">
        <v>53.83</v>
      </c>
      <c r="BA195" s="27">
        <v>372.39</v>
      </c>
      <c r="BB195" s="27">
        <v>10.260999999999999</v>
      </c>
      <c r="BC195" s="9">
        <v>1522</v>
      </c>
      <c r="BD195" s="10">
        <v>1.5253303049608067</v>
      </c>
      <c r="BE195" s="27">
        <v>199.60599999999999</v>
      </c>
      <c r="BF195" s="1"/>
      <c r="BG195" s="8">
        <v>107.8</v>
      </c>
      <c r="BH195" s="8">
        <v>91.8</v>
      </c>
      <c r="BI195" s="8">
        <v>637.9</v>
      </c>
      <c r="BJ195" s="8">
        <v>20.9</v>
      </c>
      <c r="BK195" s="9">
        <v>1490</v>
      </c>
      <c r="BL195" s="10">
        <v>1.4</v>
      </c>
      <c r="BM195" s="11">
        <v>70</v>
      </c>
      <c r="BN195" s="12">
        <v>0.7</v>
      </c>
      <c r="BO195" s="8">
        <v>359.33333333333326</v>
      </c>
      <c r="BP195" s="1"/>
      <c r="BQ195" s="8">
        <v>236.3</v>
      </c>
      <c r="BR195" s="8">
        <v>167</v>
      </c>
      <c r="BS195" s="8">
        <v>1085</v>
      </c>
      <c r="BT195" s="8">
        <v>53.9</v>
      </c>
      <c r="BU195" s="9">
        <v>2000</v>
      </c>
      <c r="BV195" s="10">
        <v>1.34</v>
      </c>
      <c r="BW195" s="11">
        <v>59</v>
      </c>
      <c r="BX195" s="12">
        <v>0.59</v>
      </c>
      <c r="BY195" s="8">
        <v>576.34146341463418</v>
      </c>
      <c r="BZ195" s="1"/>
      <c r="CA195" s="8">
        <v>550.5</v>
      </c>
      <c r="CB195" s="8">
        <v>247.2</v>
      </c>
      <c r="CC195" s="8">
        <v>229.5</v>
      </c>
      <c r="CD195" s="8">
        <v>1400.9</v>
      </c>
      <c r="CE195" s="8">
        <v>161.30000000000001</v>
      </c>
      <c r="CF195" s="9">
        <v>2300</v>
      </c>
      <c r="CG195" s="10">
        <v>1.1200000000000001</v>
      </c>
      <c r="CH195" s="11">
        <v>47.5</v>
      </c>
      <c r="CI195" s="12">
        <v>0.47499999999999998</v>
      </c>
      <c r="CJ195" s="8">
        <v>1048.5714285714284</v>
      </c>
      <c r="CK195" s="1"/>
      <c r="CL195" s="8">
        <v>1176.8</v>
      </c>
      <c r="CM195" s="8">
        <v>441.9</v>
      </c>
      <c r="CN195" s="8">
        <v>704.5</v>
      </c>
      <c r="CO195" s="8">
        <v>2979.1</v>
      </c>
      <c r="CP195" s="8">
        <v>383</v>
      </c>
      <c r="CQ195" s="9">
        <v>2340</v>
      </c>
      <c r="CR195" s="10">
        <v>1.04</v>
      </c>
      <c r="CS195" s="11">
        <v>42.5</v>
      </c>
      <c r="CT195" s="12">
        <v>0.42499999999999999</v>
      </c>
      <c r="CU195" s="8">
        <v>2046.608695652174</v>
      </c>
      <c r="CV195" s="1"/>
      <c r="CW195" s="8">
        <v>2777.5</v>
      </c>
      <c r="CX195" s="8">
        <v>863.2</v>
      </c>
      <c r="CY195" s="8">
        <v>1905</v>
      </c>
      <c r="CZ195" s="8">
        <v>6733.4</v>
      </c>
      <c r="DA195" s="8">
        <v>785.7</v>
      </c>
      <c r="DB195" s="9">
        <v>2615</v>
      </c>
      <c r="DC195" s="10">
        <v>1.04</v>
      </c>
      <c r="DD195" s="11">
        <v>52.8</v>
      </c>
      <c r="DE195" s="12">
        <v>0.52800000000000002</v>
      </c>
      <c r="DF195" s="8">
        <v>5884.5338983050851</v>
      </c>
      <c r="DG195" s="1"/>
      <c r="DH195" s="8">
        <v>6718.1</v>
      </c>
      <c r="DI195" s="8">
        <v>1763.4</v>
      </c>
      <c r="DJ195" s="8">
        <v>5600.7</v>
      </c>
      <c r="DK195" s="8">
        <v>11384.2</v>
      </c>
      <c r="DL195" s="8">
        <v>692.2</v>
      </c>
      <c r="DM195" s="9">
        <v>2480</v>
      </c>
      <c r="DN195" s="10">
        <v>0.99</v>
      </c>
      <c r="DO195" s="11">
        <v>49.6</v>
      </c>
      <c r="DP195" s="12">
        <v>0.496</v>
      </c>
      <c r="DQ195" s="8">
        <v>13329.563492063493</v>
      </c>
      <c r="DR195" s="1"/>
      <c r="DS195" s="8">
        <v>14902.3</v>
      </c>
      <c r="DT195" s="8">
        <v>3437.9</v>
      </c>
      <c r="DU195" s="8">
        <v>13529.5</v>
      </c>
      <c r="DV195" s="8">
        <v>21819.3</v>
      </c>
      <c r="DW195" s="8">
        <v>484.9</v>
      </c>
      <c r="DX195" s="9">
        <v>2654</v>
      </c>
      <c r="DY195" s="10">
        <v>0.86</v>
      </c>
      <c r="DZ195" s="11">
        <v>48</v>
      </c>
      <c r="EA195" s="12">
        <v>0.48</v>
      </c>
      <c r="EB195" s="8">
        <v>28658.269230769227</v>
      </c>
      <c r="EC195" s="1"/>
      <c r="ED195" s="8">
        <v>29964</v>
      </c>
      <c r="EE195" s="8">
        <v>28115</v>
      </c>
      <c r="EF195" s="8">
        <v>128</v>
      </c>
      <c r="EG195" s="8">
        <v>134388</v>
      </c>
      <c r="EH195" s="8">
        <v>4621</v>
      </c>
      <c r="EI195" s="40">
        <v>4853</v>
      </c>
      <c r="EJ195" s="10">
        <v>1.1399999999999999</v>
      </c>
      <c r="EK195" s="11">
        <v>67.400000000000006</v>
      </c>
      <c r="EL195" s="12">
        <v>0.67400000000000004</v>
      </c>
      <c r="EM195" s="8">
        <v>91914.110429447872</v>
      </c>
      <c r="EN195" s="1"/>
      <c r="EO195" s="8">
        <v>95706</v>
      </c>
      <c r="EP195" s="8">
        <v>96886</v>
      </c>
      <c r="EQ195" s="8">
        <v>350</v>
      </c>
      <c r="ER195" s="8">
        <v>437521</v>
      </c>
      <c r="ES195" s="8">
        <v>3192</v>
      </c>
      <c r="ET195" s="9">
        <v>5565</v>
      </c>
      <c r="EU195" s="10">
        <v>1.2</v>
      </c>
      <c r="EV195" s="11">
        <v>66</v>
      </c>
      <c r="EW195" s="12">
        <v>0.66</v>
      </c>
      <c r="EX195" s="8">
        <v>281488.23529411765</v>
      </c>
      <c r="EY195" s="1"/>
      <c r="EZ195" s="8">
        <v>354588</v>
      </c>
      <c r="FA195" s="8">
        <v>423980</v>
      </c>
      <c r="FB195" s="8">
        <v>28647</v>
      </c>
      <c r="FC195" s="8">
        <v>1278849</v>
      </c>
      <c r="FD195" s="8">
        <v>76787</v>
      </c>
      <c r="FE195" s="9">
        <v>7456</v>
      </c>
      <c r="FF195" s="10">
        <v>1.1200000000000001</v>
      </c>
      <c r="FG195" s="11">
        <v>67.2</v>
      </c>
      <c r="FH195" s="12">
        <v>0.67200000000000004</v>
      </c>
      <c r="FI195" s="8">
        <v>1081060.9756097563</v>
      </c>
    </row>
    <row r="196" spans="1:165" x14ac:dyDescent="0.25">
      <c r="A196" s="9" t="s">
        <v>84</v>
      </c>
      <c r="B196" s="9" t="s">
        <v>279</v>
      </c>
      <c r="C196" s="27">
        <v>16.748999999999999</v>
      </c>
      <c r="D196" s="27">
        <v>4.8730000000000002</v>
      </c>
      <c r="E196" s="27">
        <v>5.048</v>
      </c>
      <c r="F196" s="27">
        <v>19.613</v>
      </c>
      <c r="G196" s="27">
        <v>0</v>
      </c>
      <c r="H196" s="27">
        <v>7.0570000000000004</v>
      </c>
      <c r="I196" s="27">
        <v>2.2349999999999999</v>
      </c>
      <c r="J196" s="10">
        <v>4.0248306997742667</v>
      </c>
      <c r="K196" s="27">
        <v>26.67</v>
      </c>
      <c r="L196" s="9"/>
      <c r="M196" s="27">
        <v>20.736000000000001</v>
      </c>
      <c r="N196" s="27">
        <v>7.5670000000000002</v>
      </c>
      <c r="O196" s="27">
        <v>4.6890000000000001</v>
      </c>
      <c r="P196" s="27">
        <v>19.286000000000001</v>
      </c>
      <c r="Q196" s="27">
        <v>0.32</v>
      </c>
      <c r="R196" s="27">
        <v>12.846</v>
      </c>
      <c r="S196" s="27">
        <v>3.2839999999999998</v>
      </c>
      <c r="T196" s="10">
        <v>2.5486982952292849</v>
      </c>
      <c r="U196" s="27">
        <v>32.991999999999997</v>
      </c>
      <c r="V196" s="9"/>
      <c r="W196" s="27">
        <v>19.207999999999998</v>
      </c>
      <c r="X196" s="27">
        <v>24.29</v>
      </c>
      <c r="Y196" s="27">
        <v>0.83199999999999996</v>
      </c>
      <c r="Z196" s="27">
        <v>20.344000000000001</v>
      </c>
      <c r="AA196" s="27">
        <v>14.053000000000001</v>
      </c>
      <c r="AB196" s="27">
        <v>12.205</v>
      </c>
      <c r="AC196" s="27">
        <v>59.697000000000003</v>
      </c>
      <c r="AD196" s="27">
        <v>1.732</v>
      </c>
      <c r="AE196" s="9">
        <v>973</v>
      </c>
      <c r="AF196" s="10">
        <v>1.7284565573187221</v>
      </c>
      <c r="AG196" s="27">
        <v>45.466000000000001</v>
      </c>
      <c r="AH196" s="9"/>
      <c r="AI196" s="27">
        <v>19.460999999999999</v>
      </c>
      <c r="AJ196" s="27">
        <v>32.265999999999998</v>
      </c>
      <c r="AK196" s="27">
        <v>0.28599999999999998</v>
      </c>
      <c r="AL196" s="27">
        <v>22.632999999999999</v>
      </c>
      <c r="AM196" s="27">
        <v>16.186</v>
      </c>
      <c r="AN196" s="27">
        <v>19.538</v>
      </c>
      <c r="AO196" s="27">
        <v>86.697999999999993</v>
      </c>
      <c r="AP196" s="27">
        <v>1.3640000000000001</v>
      </c>
      <c r="AQ196" s="9" t="s">
        <v>340</v>
      </c>
      <c r="AR196" s="10">
        <v>1.9934511306066971</v>
      </c>
      <c r="AS196" s="27">
        <v>55.185000000000002</v>
      </c>
      <c r="AT196" s="9"/>
      <c r="AU196" s="27">
        <v>26.405999999999999</v>
      </c>
      <c r="AV196" s="27">
        <v>42.058</v>
      </c>
      <c r="AW196" s="27">
        <v>0.36599999999999999</v>
      </c>
      <c r="AX196" s="27">
        <v>29.327000000000002</v>
      </c>
      <c r="AY196" s="27">
        <v>24.501000000000001</v>
      </c>
      <c r="AZ196" s="27">
        <v>20.844000000000001</v>
      </c>
      <c r="BA196" s="27">
        <v>120.04</v>
      </c>
      <c r="BB196" s="27">
        <v>5.6269999999999998</v>
      </c>
      <c r="BC196" s="9">
        <v>700</v>
      </c>
      <c r="BD196" s="10">
        <v>1.7165829966123831</v>
      </c>
      <c r="BE196" s="27">
        <v>71.751000000000005</v>
      </c>
      <c r="BF196" s="1"/>
      <c r="BG196" s="8">
        <v>40.5</v>
      </c>
      <c r="BH196" s="8">
        <v>64.599999999999994</v>
      </c>
      <c r="BI196" s="8">
        <v>187.3</v>
      </c>
      <c r="BJ196" s="8">
        <v>1.1000000000000001</v>
      </c>
      <c r="BK196" s="9">
        <v>1400</v>
      </c>
      <c r="BL196" s="10">
        <v>1.74</v>
      </c>
      <c r="BM196" s="11">
        <v>72.400000000000006</v>
      </c>
      <c r="BN196" s="12">
        <v>0.72400000000000009</v>
      </c>
      <c r="BO196" s="8">
        <v>146.73913043478265</v>
      </c>
      <c r="BP196" s="1"/>
      <c r="BQ196" s="8">
        <v>50.6</v>
      </c>
      <c r="BR196" s="8">
        <v>109.9</v>
      </c>
      <c r="BS196" s="8">
        <v>324.39999999999998</v>
      </c>
      <c r="BT196" s="8">
        <v>5.8</v>
      </c>
      <c r="BU196" s="9">
        <v>1263</v>
      </c>
      <c r="BV196" s="10">
        <v>1.41</v>
      </c>
      <c r="BW196" s="11">
        <v>77.900000000000006</v>
      </c>
      <c r="BX196" s="12">
        <v>0.77900000000000003</v>
      </c>
      <c r="BY196" s="8">
        <v>228.95927601809959</v>
      </c>
      <c r="BZ196" s="1"/>
      <c r="CA196" s="8">
        <v>140</v>
      </c>
      <c r="CB196" s="8">
        <v>210.7</v>
      </c>
      <c r="CC196" s="8">
        <v>14.9</v>
      </c>
      <c r="CD196" s="8">
        <v>448.5</v>
      </c>
      <c r="CE196" s="8">
        <v>1.4</v>
      </c>
      <c r="CF196" s="9">
        <v>1800</v>
      </c>
      <c r="CG196" s="10">
        <v>1.1299999999999999</v>
      </c>
      <c r="CH196" s="11">
        <v>64.8</v>
      </c>
      <c r="CI196" s="12">
        <v>0.64800000000000002</v>
      </c>
      <c r="CJ196" s="8">
        <v>397.72727272727275</v>
      </c>
      <c r="CK196" s="1"/>
      <c r="CL196" s="8">
        <v>155.9</v>
      </c>
      <c r="CM196" s="8">
        <v>295.7</v>
      </c>
      <c r="CN196" s="8">
        <v>23.6</v>
      </c>
      <c r="CO196" s="8">
        <v>591.1</v>
      </c>
      <c r="CP196" s="8">
        <v>-50.6</v>
      </c>
      <c r="CQ196" s="9">
        <v>1589</v>
      </c>
      <c r="CR196" s="10">
        <v>0.73</v>
      </c>
      <c r="CS196" s="11">
        <v>70</v>
      </c>
      <c r="CT196" s="12">
        <v>0.7</v>
      </c>
      <c r="CU196" s="8">
        <v>519.66666666666663</v>
      </c>
      <c r="CV196" s="1"/>
      <c r="CW196" s="8">
        <v>1238.5</v>
      </c>
      <c r="CX196" s="8">
        <v>1359.5</v>
      </c>
      <c r="CY196" s="8">
        <v>42.4</v>
      </c>
      <c r="CZ196" s="8">
        <v>1310.2</v>
      </c>
      <c r="DA196" s="8">
        <v>70.400000000000006</v>
      </c>
      <c r="DB196" s="9">
        <v>2000</v>
      </c>
      <c r="DC196" s="10">
        <v>0.93</v>
      </c>
      <c r="DD196" s="11">
        <v>34.9</v>
      </c>
      <c r="DE196" s="12">
        <v>0.34899999999999998</v>
      </c>
      <c r="DF196" s="8">
        <v>1902.457757296467</v>
      </c>
      <c r="DG196" s="1"/>
      <c r="DH196" s="8">
        <v>237.8</v>
      </c>
      <c r="DI196" s="8">
        <v>2601.6</v>
      </c>
      <c r="DJ196" s="8">
        <v>104.9</v>
      </c>
      <c r="DK196" s="8">
        <v>2413.6</v>
      </c>
      <c r="DL196" s="8">
        <v>5.3</v>
      </c>
      <c r="DM196" s="9">
        <v>1596</v>
      </c>
      <c r="DN196" s="10">
        <v>0.72</v>
      </c>
      <c r="DO196" s="11">
        <v>36</v>
      </c>
      <c r="DP196" s="12">
        <v>0.36</v>
      </c>
      <c r="DQ196" s="8">
        <v>371.5625</v>
      </c>
      <c r="DR196" s="1"/>
      <c r="DS196" s="8">
        <v>4601</v>
      </c>
      <c r="DT196" s="8">
        <v>5275</v>
      </c>
      <c r="DU196" s="8">
        <v>282.8</v>
      </c>
      <c r="DV196" s="8">
        <v>5650.3</v>
      </c>
      <c r="DW196" s="8">
        <v>56.8</v>
      </c>
      <c r="DX196" s="9">
        <v>1774</v>
      </c>
      <c r="DY196" s="10">
        <v>0.75</v>
      </c>
      <c r="DZ196" s="11">
        <v>40.6</v>
      </c>
      <c r="EA196" s="12">
        <v>0.40600000000000003</v>
      </c>
      <c r="EB196" s="8">
        <v>7745.7912457912462</v>
      </c>
      <c r="EC196" s="1"/>
      <c r="ED196" s="8" t="s">
        <v>340</v>
      </c>
      <c r="EE196" s="8" t="s">
        <v>340</v>
      </c>
      <c r="EF196" s="8" t="s">
        <v>340</v>
      </c>
      <c r="EG196" s="8" t="s">
        <v>340</v>
      </c>
      <c r="EH196" s="8" t="s">
        <v>340</v>
      </c>
      <c r="EI196" s="8" t="s">
        <v>340</v>
      </c>
      <c r="EJ196" s="8" t="s">
        <v>340</v>
      </c>
      <c r="EK196" s="8" t="s">
        <v>340</v>
      </c>
      <c r="EL196" s="8" t="s">
        <v>340</v>
      </c>
      <c r="EM196" s="8" t="s">
        <v>340</v>
      </c>
      <c r="EN196" s="1"/>
      <c r="EO196" s="8">
        <v>39275</v>
      </c>
      <c r="EP196" s="8">
        <v>43271</v>
      </c>
      <c r="EQ196" s="8">
        <v>2437</v>
      </c>
      <c r="ER196" s="8">
        <v>46530</v>
      </c>
      <c r="ES196" s="8">
        <v>2451</v>
      </c>
      <c r="ET196" s="9">
        <v>2436</v>
      </c>
      <c r="EU196" s="10">
        <v>0.88</v>
      </c>
      <c r="EV196" s="11">
        <v>43.8</v>
      </c>
      <c r="EW196" s="12">
        <v>0.43799999999999994</v>
      </c>
      <c r="EX196" s="8">
        <v>69884.341637010672</v>
      </c>
      <c r="EY196" s="1"/>
      <c r="EZ196" s="8">
        <v>95848</v>
      </c>
      <c r="FA196" s="8">
        <v>102007</v>
      </c>
      <c r="FB196" s="8">
        <v>2291</v>
      </c>
      <c r="FC196" s="8">
        <v>113157</v>
      </c>
      <c r="FD196" s="8">
        <v>4050</v>
      </c>
      <c r="FE196" s="9">
        <v>2458</v>
      </c>
      <c r="FF196" s="10">
        <v>0.87</v>
      </c>
      <c r="FG196" s="11">
        <v>45</v>
      </c>
      <c r="FH196" s="12">
        <v>0.45</v>
      </c>
      <c r="FI196" s="8">
        <v>174269.09090909088</v>
      </c>
    </row>
    <row r="197" spans="1:165" x14ac:dyDescent="0.25">
      <c r="A197" s="9" t="s">
        <v>184</v>
      </c>
      <c r="B197" s="9" t="s">
        <v>283</v>
      </c>
      <c r="C197" s="27">
        <v>132.744</v>
      </c>
      <c r="D197" s="27">
        <v>92.941000000000003</v>
      </c>
      <c r="E197" s="27">
        <v>0</v>
      </c>
      <c r="F197" s="27">
        <v>140.703</v>
      </c>
      <c r="G197" s="27">
        <v>16.591999999999999</v>
      </c>
      <c r="H197" s="27">
        <v>69.641999999999996</v>
      </c>
      <c r="I197" s="27">
        <v>18.716999999999999</v>
      </c>
      <c r="J197" s="10">
        <v>1.5138959124605933</v>
      </c>
      <c r="K197" s="27">
        <v>225.685</v>
      </c>
      <c r="L197" s="9"/>
      <c r="M197" s="27">
        <v>155.03200000000001</v>
      </c>
      <c r="N197" s="27">
        <v>117.88500000000001</v>
      </c>
      <c r="O197" s="27">
        <v>0.92300000000000004</v>
      </c>
      <c r="P197" s="27">
        <v>146.05199999999999</v>
      </c>
      <c r="Q197" s="27">
        <v>29.895</v>
      </c>
      <c r="R197" s="27">
        <v>97.893000000000001</v>
      </c>
      <c r="S197" s="27">
        <v>24.07</v>
      </c>
      <c r="T197" s="10">
        <v>1.2389362514314799</v>
      </c>
      <c r="U197" s="27">
        <v>273.83999999999997</v>
      </c>
      <c r="V197" s="9"/>
      <c r="W197" s="27">
        <v>186.179</v>
      </c>
      <c r="X197" s="27">
        <v>200.035</v>
      </c>
      <c r="Y197" s="27">
        <v>35.539000000000001</v>
      </c>
      <c r="Z197" s="27">
        <v>114.73399999999999</v>
      </c>
      <c r="AA197" s="27">
        <v>148.57900000000001</v>
      </c>
      <c r="AB197" s="27">
        <v>15.55</v>
      </c>
      <c r="AC197" s="27">
        <v>1170.3720000000001</v>
      </c>
      <c r="AD197" s="27">
        <v>37.828000000000003</v>
      </c>
      <c r="AE197" s="17">
        <v>889</v>
      </c>
      <c r="AF197" s="10">
        <v>1.3463208124970554</v>
      </c>
      <c r="AG197" s="27">
        <v>350.30799999999999</v>
      </c>
      <c r="AH197" s="9"/>
      <c r="AI197" s="27">
        <v>219.78800000000001</v>
      </c>
      <c r="AJ197" s="27">
        <v>352.2</v>
      </c>
      <c r="AK197" s="27">
        <v>51.314</v>
      </c>
      <c r="AL197" s="27">
        <v>124.95399999999999</v>
      </c>
      <c r="AM197" s="27">
        <v>288.29500000000002</v>
      </c>
      <c r="AN197" s="27">
        <v>20.385000000000002</v>
      </c>
      <c r="AO197" s="27">
        <v>2286.8440000000001</v>
      </c>
      <c r="AP197" s="27">
        <v>67.876999999999995</v>
      </c>
      <c r="AQ197" s="17">
        <v>988</v>
      </c>
      <c r="AR197" s="10">
        <v>1.2216653081045457</v>
      </c>
      <c r="AS197" s="27">
        <v>528.46799999999996</v>
      </c>
      <c r="AT197" s="9"/>
      <c r="AU197" s="27">
        <v>286.78500000000003</v>
      </c>
      <c r="AV197" s="27">
        <v>620.46699999999998</v>
      </c>
      <c r="AW197" s="27">
        <v>59.25</v>
      </c>
      <c r="AX197" s="27">
        <v>180.01900000000001</v>
      </c>
      <c r="AY197" s="27">
        <v>557.17200000000003</v>
      </c>
      <c r="AZ197" s="27">
        <v>15.779</v>
      </c>
      <c r="BA197" s="27">
        <v>3646.7620000000002</v>
      </c>
      <c r="BB197" s="27">
        <v>51.607999999999997</v>
      </c>
      <c r="BC197" s="9">
        <v>969</v>
      </c>
      <c r="BD197" s="10">
        <v>1.11360046807808</v>
      </c>
      <c r="BE197" s="27">
        <v>859.73599999999999</v>
      </c>
      <c r="BF197" s="1"/>
      <c r="BG197" s="8">
        <v>402</v>
      </c>
      <c r="BH197" s="8">
        <v>174.1</v>
      </c>
      <c r="BI197" s="8">
        <v>6385.8</v>
      </c>
      <c r="BJ197" s="8">
        <v>82.1</v>
      </c>
      <c r="BK197" s="9">
        <v>946</v>
      </c>
      <c r="BL197" s="10">
        <v>1.0900000000000001</v>
      </c>
      <c r="BM197" s="11">
        <v>68</v>
      </c>
      <c r="BN197" s="12">
        <v>0.68</v>
      </c>
      <c r="BO197" s="8">
        <v>1256.2500000000002</v>
      </c>
      <c r="BP197" s="1"/>
      <c r="BQ197" s="8">
        <v>564.79999999999995</v>
      </c>
      <c r="BR197" s="8">
        <v>270.8</v>
      </c>
      <c r="BS197" s="8">
        <v>9854.4</v>
      </c>
      <c r="BT197" s="8">
        <v>227.4</v>
      </c>
      <c r="BU197" s="9">
        <v>1300</v>
      </c>
      <c r="BV197" s="10">
        <v>1.08</v>
      </c>
      <c r="BW197" s="11">
        <v>68.400000000000006</v>
      </c>
      <c r="BX197" s="12">
        <v>0.68400000000000005</v>
      </c>
      <c r="BY197" s="8">
        <v>1787.3417721518988</v>
      </c>
      <c r="BZ197" s="1"/>
      <c r="CA197" s="8">
        <v>1324.5</v>
      </c>
      <c r="CB197" s="8">
        <v>528.20000000000005</v>
      </c>
      <c r="CC197" s="8">
        <v>385.1</v>
      </c>
      <c r="CD197" s="8">
        <v>14096.9</v>
      </c>
      <c r="CE197" s="8">
        <v>315.60000000000002</v>
      </c>
      <c r="CF197" s="9">
        <v>1047</v>
      </c>
      <c r="CG197" s="10">
        <v>1.17</v>
      </c>
      <c r="CH197" s="11">
        <v>55.7</v>
      </c>
      <c r="CI197" s="12">
        <v>0.55700000000000005</v>
      </c>
      <c r="CJ197" s="8">
        <v>2989.8419864559824</v>
      </c>
      <c r="CK197" s="1"/>
      <c r="CL197" s="8">
        <v>2805.7</v>
      </c>
      <c r="CM197" s="8">
        <v>970.2</v>
      </c>
      <c r="CN197" s="8">
        <v>445.3</v>
      </c>
      <c r="CO197" s="8">
        <v>26325</v>
      </c>
      <c r="CP197" s="8">
        <v>1138.0999999999999</v>
      </c>
      <c r="CQ197" s="9">
        <v>1070</v>
      </c>
      <c r="CR197" s="10">
        <v>1.41</v>
      </c>
      <c r="CS197" s="11">
        <v>43.4</v>
      </c>
      <c r="CT197" s="12">
        <v>0.434</v>
      </c>
      <c r="CU197" s="8">
        <v>4957.0671378091865</v>
      </c>
      <c r="CV197" s="1"/>
      <c r="CW197" s="8">
        <v>4858.8999999999996</v>
      </c>
      <c r="CX197" s="8">
        <v>2064.3000000000002</v>
      </c>
      <c r="CY197" s="8">
        <v>980.8</v>
      </c>
      <c r="CZ197" s="8">
        <v>64250.8</v>
      </c>
      <c r="DA197" s="8">
        <v>1559.7</v>
      </c>
      <c r="DB197" s="9">
        <v>1108</v>
      </c>
      <c r="DC197" s="10">
        <v>1.22</v>
      </c>
      <c r="DD197" s="11">
        <v>60.5</v>
      </c>
      <c r="DE197" s="12">
        <v>0.60499999999999998</v>
      </c>
      <c r="DF197" s="8">
        <v>12301.012658227846</v>
      </c>
      <c r="DG197" s="1"/>
      <c r="DH197" s="8">
        <v>11939.4</v>
      </c>
      <c r="DI197" s="8">
        <v>5791</v>
      </c>
      <c r="DJ197" s="8">
        <v>2559.1</v>
      </c>
      <c r="DK197" s="8">
        <v>133234.9</v>
      </c>
      <c r="DL197" s="8">
        <v>2135.4</v>
      </c>
      <c r="DM197" s="9">
        <v>1200</v>
      </c>
      <c r="DN197" s="10">
        <v>1.2</v>
      </c>
      <c r="DO197" s="11">
        <v>54.3</v>
      </c>
      <c r="DP197" s="12">
        <v>0.54299999999999993</v>
      </c>
      <c r="DQ197" s="8">
        <v>26125.601750547041</v>
      </c>
      <c r="DR197" s="1"/>
      <c r="DS197" s="8">
        <v>25953.8</v>
      </c>
      <c r="DT197" s="8">
        <v>14124.3</v>
      </c>
      <c r="DU197" s="8">
        <v>6116.7</v>
      </c>
      <c r="DV197" s="8">
        <v>250695.3</v>
      </c>
      <c r="DW197" s="8">
        <v>4929.6000000000004</v>
      </c>
      <c r="DX197" s="9">
        <v>1272</v>
      </c>
      <c r="DY197" s="10">
        <v>1.2</v>
      </c>
      <c r="DZ197" s="11">
        <v>50.5</v>
      </c>
      <c r="EA197" s="12">
        <v>0.505</v>
      </c>
      <c r="EB197" s="8">
        <v>52431.919191919194</v>
      </c>
      <c r="EC197" s="1"/>
      <c r="ED197" s="8">
        <v>93348</v>
      </c>
      <c r="EE197" s="8">
        <v>39497</v>
      </c>
      <c r="EF197" s="8">
        <v>26144</v>
      </c>
      <c r="EG197" s="8">
        <v>641643</v>
      </c>
      <c r="EH197" s="8">
        <v>36050</v>
      </c>
      <c r="EI197" s="40">
        <v>1339</v>
      </c>
      <c r="EJ197" s="10">
        <v>1.27</v>
      </c>
      <c r="EK197" s="11">
        <v>49.7</v>
      </c>
      <c r="EL197" s="12">
        <v>0.49700000000000005</v>
      </c>
      <c r="EM197" s="8">
        <v>185582.50497017897</v>
      </c>
      <c r="EN197" s="1"/>
      <c r="EO197" s="8">
        <v>306232</v>
      </c>
      <c r="EP197" s="8">
        <v>126195</v>
      </c>
      <c r="EQ197" s="8">
        <v>94772</v>
      </c>
      <c r="ER197" s="8">
        <v>1877263</v>
      </c>
      <c r="ES197" s="8">
        <v>55955</v>
      </c>
      <c r="ET197" s="9">
        <v>1386</v>
      </c>
      <c r="EU197" s="10">
        <v>1.29</v>
      </c>
      <c r="EV197" s="11">
        <v>44</v>
      </c>
      <c r="EW197" s="12">
        <v>0.44</v>
      </c>
      <c r="EX197" s="8">
        <v>546842.85714285704</v>
      </c>
      <c r="EY197" s="1"/>
      <c r="EZ197" s="8">
        <v>1047367</v>
      </c>
      <c r="FA197" s="8">
        <v>450903</v>
      </c>
      <c r="FB197" s="8">
        <v>336600</v>
      </c>
      <c r="FC197" s="8">
        <v>6176465</v>
      </c>
      <c r="FD197" s="8">
        <v>175875</v>
      </c>
      <c r="FE197" s="9">
        <v>1406</v>
      </c>
      <c r="FF197" s="10">
        <v>1.31</v>
      </c>
      <c r="FG197" s="11">
        <v>37.700000000000003</v>
      </c>
      <c r="FH197" s="12">
        <v>0.377</v>
      </c>
      <c r="FI197" s="8">
        <v>1681166.934189406</v>
      </c>
    </row>
    <row r="198" spans="1:165" x14ac:dyDescent="0.25">
      <c r="A198" s="9" t="s">
        <v>185</v>
      </c>
      <c r="B198" s="9" t="s">
        <v>283</v>
      </c>
      <c r="C198" s="27">
        <v>71.863</v>
      </c>
      <c r="D198" s="27">
        <v>34.034999999999997</v>
      </c>
      <c r="E198" s="27">
        <v>4.0000000000000001E-3</v>
      </c>
      <c r="F198" s="27">
        <v>48.651000000000003</v>
      </c>
      <c r="G198" s="27">
        <v>0.25</v>
      </c>
      <c r="H198" s="27">
        <v>57.000999999999998</v>
      </c>
      <c r="I198" s="27">
        <v>17.314</v>
      </c>
      <c r="J198" s="10">
        <v>1.4294402820625827</v>
      </c>
      <c r="K198" s="27">
        <v>105.902</v>
      </c>
      <c r="L198" s="9"/>
      <c r="M198" s="27">
        <v>86.337999999999994</v>
      </c>
      <c r="N198" s="27">
        <v>46.591000000000001</v>
      </c>
      <c r="O198" s="27">
        <v>4.609</v>
      </c>
      <c r="P198" s="27">
        <v>73.119</v>
      </c>
      <c r="Q198" s="27">
        <v>0.36399999999999999</v>
      </c>
      <c r="R198" s="27">
        <v>64.055000000000007</v>
      </c>
      <c r="S198" s="27">
        <v>19.382000000000001</v>
      </c>
      <c r="T198" s="10">
        <v>1.5693803524285805</v>
      </c>
      <c r="U198" s="27">
        <v>137.53800000000001</v>
      </c>
      <c r="V198" s="9"/>
      <c r="W198" s="27">
        <v>97.594999999999999</v>
      </c>
      <c r="X198" s="27">
        <v>110.295</v>
      </c>
      <c r="Y198" s="27">
        <v>6.4119999999999999</v>
      </c>
      <c r="Z198" s="27">
        <v>41.426000000000002</v>
      </c>
      <c r="AA198" s="27">
        <v>59.945999999999998</v>
      </c>
      <c r="AB198" s="27">
        <v>0.59199999999999997</v>
      </c>
      <c r="AC198" s="27">
        <v>338.48899999999998</v>
      </c>
      <c r="AD198" s="27">
        <v>53.19</v>
      </c>
      <c r="AE198" s="9">
        <v>377</v>
      </c>
      <c r="AF198" s="10">
        <v>1.8399059153237913</v>
      </c>
      <c r="AG198" s="27">
        <v>158.13300000000001</v>
      </c>
      <c r="AH198" s="9"/>
      <c r="AI198" s="27">
        <v>130.43700000000001</v>
      </c>
      <c r="AJ198" s="27">
        <v>165.90700000000001</v>
      </c>
      <c r="AK198" s="27">
        <v>11.715</v>
      </c>
      <c r="AL198" s="27">
        <v>102.15</v>
      </c>
      <c r="AM198" s="27">
        <v>118.834</v>
      </c>
      <c r="AN198" s="27">
        <v>30.501000000000001</v>
      </c>
      <c r="AO198" s="27">
        <v>326.05799999999999</v>
      </c>
      <c r="AP198" s="27">
        <v>52.042999999999999</v>
      </c>
      <c r="AQ198" s="9" t="s">
        <v>340</v>
      </c>
      <c r="AR198" s="10">
        <v>1.3961240049144183</v>
      </c>
      <c r="AS198" s="27">
        <v>279.77199999999999</v>
      </c>
      <c r="AT198" s="9"/>
      <c r="AU198" s="27">
        <v>210.5</v>
      </c>
      <c r="AV198" s="27">
        <v>277.26400000000001</v>
      </c>
      <c r="AW198" s="27">
        <v>5.9409999999999998</v>
      </c>
      <c r="AX198" s="27">
        <v>127.994</v>
      </c>
      <c r="AY198" s="27">
        <v>187.51400000000001</v>
      </c>
      <c r="AZ198" s="27">
        <v>13.185</v>
      </c>
      <c r="BA198" s="27">
        <v>652.649</v>
      </c>
      <c r="BB198" s="27">
        <v>96.019000000000005</v>
      </c>
      <c r="BC198" s="9">
        <v>450</v>
      </c>
      <c r="BD198" s="10">
        <v>1.4786309288906427</v>
      </c>
      <c r="BE198" s="27">
        <v>411.19900000000001</v>
      </c>
      <c r="BF198" s="1"/>
      <c r="BG198" s="8">
        <v>300.89999999999998</v>
      </c>
      <c r="BH198" s="8">
        <v>15.9</v>
      </c>
      <c r="BI198" s="8">
        <v>907</v>
      </c>
      <c r="BJ198" s="8">
        <v>105.7</v>
      </c>
      <c r="BK198" s="9">
        <v>388</v>
      </c>
      <c r="BL198" s="10">
        <v>1.37</v>
      </c>
      <c r="BM198" s="11">
        <v>51</v>
      </c>
      <c r="BN198" s="12">
        <v>0.51</v>
      </c>
      <c r="BO198" s="8">
        <v>614.08163265306121</v>
      </c>
      <c r="BP198" s="1"/>
      <c r="BQ198" s="8">
        <v>387.2</v>
      </c>
      <c r="BR198" s="8">
        <v>26.4</v>
      </c>
      <c r="BS198" s="8">
        <v>1140.8</v>
      </c>
      <c r="BT198" s="8">
        <v>107.4</v>
      </c>
      <c r="BU198" s="9">
        <v>400</v>
      </c>
      <c r="BV198" s="10">
        <v>1.17</v>
      </c>
      <c r="BW198" s="11">
        <v>46.3</v>
      </c>
      <c r="BX198" s="12">
        <v>0.46299999999999997</v>
      </c>
      <c r="BY198" s="8">
        <v>721.04283054003713</v>
      </c>
      <c r="BZ198" s="1"/>
      <c r="CA198" s="8" t="s">
        <v>340</v>
      </c>
      <c r="CB198" s="8" t="s">
        <v>340</v>
      </c>
      <c r="CC198" s="8" t="s">
        <v>340</v>
      </c>
      <c r="CD198" s="8" t="s">
        <v>340</v>
      </c>
      <c r="CE198" s="8" t="s">
        <v>340</v>
      </c>
      <c r="CF198" s="9" t="s">
        <v>340</v>
      </c>
      <c r="CG198" s="10" t="s">
        <v>340</v>
      </c>
      <c r="CH198" s="11" t="s">
        <v>340</v>
      </c>
      <c r="CI198" s="12">
        <v>0</v>
      </c>
      <c r="CJ198" s="8" t="s">
        <v>340</v>
      </c>
      <c r="CK198" s="1"/>
      <c r="CL198" s="8" t="s">
        <v>340</v>
      </c>
      <c r="CM198" s="8" t="s">
        <v>340</v>
      </c>
      <c r="CN198" s="8" t="s">
        <v>340</v>
      </c>
      <c r="CO198" s="8" t="s">
        <v>340</v>
      </c>
      <c r="CP198" s="8" t="s">
        <v>340</v>
      </c>
      <c r="CQ198" s="9" t="s">
        <v>340</v>
      </c>
      <c r="CR198" s="10" t="s">
        <v>340</v>
      </c>
      <c r="CS198" s="11" t="s">
        <v>340</v>
      </c>
      <c r="CT198" s="12">
        <v>0</v>
      </c>
      <c r="CU198" s="8" t="s">
        <v>340</v>
      </c>
      <c r="CV198" s="1"/>
      <c r="CW198" s="8">
        <v>1721.5</v>
      </c>
      <c r="CX198" s="8">
        <v>253.7</v>
      </c>
      <c r="CY198" s="8">
        <v>845.4</v>
      </c>
      <c r="CZ198" s="8">
        <v>5326.4</v>
      </c>
      <c r="DA198" s="8">
        <v>1115.9000000000001</v>
      </c>
      <c r="DB198" s="9">
        <v>580</v>
      </c>
      <c r="DC198" s="10">
        <v>1.08</v>
      </c>
      <c r="DD198" s="11">
        <v>62.6</v>
      </c>
      <c r="DE198" s="12">
        <v>0.626</v>
      </c>
      <c r="DF198" s="8">
        <v>4602.9411764705883</v>
      </c>
      <c r="DG198" s="1"/>
      <c r="DH198" s="8">
        <v>4285.7</v>
      </c>
      <c r="DI198" s="8">
        <v>644.79999999999995</v>
      </c>
      <c r="DJ198" s="8">
        <v>2383.6</v>
      </c>
      <c r="DK198" s="8">
        <v>13875</v>
      </c>
      <c r="DL198" s="8">
        <v>2085.1999999999998</v>
      </c>
      <c r="DM198" s="9">
        <v>280</v>
      </c>
      <c r="DN198" s="10">
        <v>1.1399999999999999</v>
      </c>
      <c r="DO198" s="11">
        <v>51.7</v>
      </c>
      <c r="DP198" s="12">
        <v>0.51700000000000002</v>
      </c>
      <c r="DQ198" s="8">
        <v>8873.0848861283648</v>
      </c>
      <c r="DR198" s="1"/>
      <c r="DS198" s="8">
        <v>10510.3</v>
      </c>
      <c r="DT198" s="8">
        <v>1329.9</v>
      </c>
      <c r="DU198" s="8">
        <v>5751.3</v>
      </c>
      <c r="DV198" s="8">
        <v>25509.8</v>
      </c>
      <c r="DW198" s="8">
        <v>3567.3</v>
      </c>
      <c r="DX198" s="9">
        <v>384</v>
      </c>
      <c r="DY198" s="10">
        <v>1.18</v>
      </c>
      <c r="DZ198" s="11">
        <v>42.8</v>
      </c>
      <c r="EA198" s="12">
        <v>0.42799999999999999</v>
      </c>
      <c r="EB198" s="8">
        <v>18374.650349650346</v>
      </c>
      <c r="EC198" s="1"/>
      <c r="ED198" s="8">
        <v>53582</v>
      </c>
      <c r="EE198" s="8">
        <v>14385</v>
      </c>
      <c r="EF198" s="8">
        <v>27078</v>
      </c>
      <c r="EG198" s="8">
        <v>73995</v>
      </c>
      <c r="EH198" s="8">
        <v>15590</v>
      </c>
      <c r="EI198" s="40">
        <v>400</v>
      </c>
      <c r="EJ198" s="10">
        <v>1.28</v>
      </c>
      <c r="EK198" s="11">
        <v>34.799999999999997</v>
      </c>
      <c r="EL198" s="12">
        <v>0.34799999999999998</v>
      </c>
      <c r="EM198" s="8">
        <v>82180.981595092017</v>
      </c>
      <c r="EN198" s="1"/>
      <c r="EO198" s="8">
        <v>205238</v>
      </c>
      <c r="EP198" s="8">
        <v>45927</v>
      </c>
      <c r="EQ198" s="8">
        <v>88262</v>
      </c>
      <c r="ER198" s="8">
        <v>320590</v>
      </c>
      <c r="ES198" s="8">
        <v>80214</v>
      </c>
      <c r="ET198" s="9">
        <v>420</v>
      </c>
      <c r="EU198" s="10">
        <v>1.4</v>
      </c>
      <c r="EV198" s="11">
        <v>33.799999999999997</v>
      </c>
      <c r="EW198" s="12">
        <v>0.33799999999999997</v>
      </c>
      <c r="EX198" s="8">
        <v>310027.19033232628</v>
      </c>
      <c r="EY198" s="1"/>
      <c r="EZ198" s="8">
        <v>687487</v>
      </c>
      <c r="FA198" s="8">
        <v>147944</v>
      </c>
      <c r="FB198" s="8">
        <v>111431</v>
      </c>
      <c r="FC198" s="8">
        <v>744982</v>
      </c>
      <c r="FD198" s="8">
        <v>42537</v>
      </c>
      <c r="FE198" s="9">
        <v>310</v>
      </c>
      <c r="FF198" s="10">
        <v>1.96</v>
      </c>
      <c r="FG198" s="11">
        <v>22.6</v>
      </c>
      <c r="FH198" s="12">
        <v>0.22600000000000001</v>
      </c>
      <c r="FI198" s="8">
        <v>888226.09819121449</v>
      </c>
    </row>
    <row r="199" spans="1:165" x14ac:dyDescent="0.25">
      <c r="A199" s="9" t="s">
        <v>240</v>
      </c>
      <c r="B199" s="9" t="s">
        <v>283</v>
      </c>
      <c r="C199" s="27">
        <v>23.75</v>
      </c>
      <c r="D199" s="27">
        <v>17.965</v>
      </c>
      <c r="E199" s="27">
        <v>0</v>
      </c>
      <c r="F199" s="27">
        <v>24.4</v>
      </c>
      <c r="G199" s="27">
        <v>0.23400000000000001</v>
      </c>
      <c r="H199" s="27">
        <v>17.081</v>
      </c>
      <c r="I199" s="27">
        <v>6.6539999999999999</v>
      </c>
      <c r="J199" s="10">
        <v>1.3581964931811856</v>
      </c>
      <c r="K199" s="27">
        <v>41.715000000000003</v>
      </c>
      <c r="L199" s="9"/>
      <c r="M199" s="27">
        <v>32.212000000000003</v>
      </c>
      <c r="N199" s="27">
        <v>23.611000000000001</v>
      </c>
      <c r="O199" s="27">
        <v>3.09</v>
      </c>
      <c r="P199" s="27">
        <v>27.547000000000001</v>
      </c>
      <c r="Q199" s="27">
        <v>0.35499999999999998</v>
      </c>
      <c r="R199" s="27">
        <v>31.010999999999999</v>
      </c>
      <c r="S199" s="27">
        <v>5.7409999999999997</v>
      </c>
      <c r="T199" s="10">
        <v>1.1667019609504046</v>
      </c>
      <c r="U199" s="27">
        <v>58.912999999999997</v>
      </c>
      <c r="V199" s="9"/>
      <c r="W199" s="27">
        <v>41.959000000000003</v>
      </c>
      <c r="X199" s="27">
        <v>36.890999999999998</v>
      </c>
      <c r="Y199" s="27">
        <v>2.2000000000000002</v>
      </c>
      <c r="Z199" s="27">
        <v>36.499000000000002</v>
      </c>
      <c r="AA199" s="27">
        <v>30.541</v>
      </c>
      <c r="AB199" s="27">
        <v>3.09</v>
      </c>
      <c r="AC199" s="27">
        <v>247.51400000000001</v>
      </c>
      <c r="AD199" s="27">
        <v>7.9210000000000003</v>
      </c>
      <c r="AE199" s="9">
        <v>273</v>
      </c>
      <c r="AF199" s="10">
        <v>1.2079172260240332</v>
      </c>
      <c r="AG199" s="27">
        <v>75.59</v>
      </c>
      <c r="AH199" s="9"/>
      <c r="AI199" s="27">
        <v>57.366999999999997</v>
      </c>
      <c r="AJ199" s="27">
        <v>70.956999999999994</v>
      </c>
      <c r="AK199" s="27">
        <v>0.6</v>
      </c>
      <c r="AL199" s="27">
        <v>40.591999999999999</v>
      </c>
      <c r="AM199" s="27">
        <v>53.405000000000001</v>
      </c>
      <c r="AN199" s="27">
        <v>1.377</v>
      </c>
      <c r="AO199" s="27">
        <v>461.53</v>
      </c>
      <c r="AP199" s="27">
        <v>14.363</v>
      </c>
      <c r="AQ199" s="9">
        <v>248</v>
      </c>
      <c r="AR199" s="10">
        <v>1.3286583653215991</v>
      </c>
      <c r="AS199" s="27">
        <v>112.149</v>
      </c>
      <c r="AT199" s="9"/>
      <c r="AU199" s="27">
        <v>75.828999999999994</v>
      </c>
      <c r="AV199" s="27">
        <v>100.26</v>
      </c>
      <c r="AW199" s="27">
        <v>5.7510000000000003</v>
      </c>
      <c r="AX199" s="27">
        <v>53.302999999999997</v>
      </c>
      <c r="AY199" s="27">
        <v>82.712000000000003</v>
      </c>
      <c r="AZ199" s="27">
        <v>0.77300000000000002</v>
      </c>
      <c r="BA199" s="27">
        <v>653.20799999999997</v>
      </c>
      <c r="BB199" s="27">
        <v>13.044</v>
      </c>
      <c r="BC199" s="9">
        <v>258</v>
      </c>
      <c r="BD199" s="10">
        <v>1.2121578489215592</v>
      </c>
      <c r="BE199" s="27">
        <v>159.31399999999999</v>
      </c>
      <c r="BF199" s="1"/>
      <c r="BG199" s="8">
        <v>100.6</v>
      </c>
      <c r="BH199" s="8">
        <v>55.4</v>
      </c>
      <c r="BI199" s="8">
        <v>987.5</v>
      </c>
      <c r="BJ199" s="8">
        <v>15.9</v>
      </c>
      <c r="BK199" s="9">
        <v>246</v>
      </c>
      <c r="BL199" s="10">
        <v>1.21</v>
      </c>
      <c r="BM199" s="11">
        <v>55.2</v>
      </c>
      <c r="BN199" s="12">
        <v>0.55200000000000005</v>
      </c>
      <c r="BO199" s="8">
        <v>224.55357142857144</v>
      </c>
      <c r="BP199" s="1"/>
      <c r="BQ199" s="8">
        <v>142.1</v>
      </c>
      <c r="BR199" s="8">
        <v>79.8</v>
      </c>
      <c r="BS199" s="8">
        <v>1398.6</v>
      </c>
      <c r="BT199" s="8">
        <v>35.5</v>
      </c>
      <c r="BU199" s="9">
        <v>250</v>
      </c>
      <c r="BV199" s="10">
        <v>1.2</v>
      </c>
      <c r="BW199" s="11">
        <v>57.3</v>
      </c>
      <c r="BX199" s="12">
        <v>0.57299999999999995</v>
      </c>
      <c r="BY199" s="8">
        <v>332.7868852459016</v>
      </c>
      <c r="BZ199" s="1"/>
      <c r="CA199" s="8">
        <v>226.8</v>
      </c>
      <c r="CB199" s="8">
        <v>140.30000000000001</v>
      </c>
      <c r="CC199" s="8">
        <v>17.8</v>
      </c>
      <c r="CD199" s="8">
        <v>2095.8000000000002</v>
      </c>
      <c r="CE199" s="8">
        <v>29.5</v>
      </c>
      <c r="CF199" s="9">
        <v>300</v>
      </c>
      <c r="CG199" s="10">
        <v>1.1200000000000001</v>
      </c>
      <c r="CH199" s="11">
        <v>54.6</v>
      </c>
      <c r="CI199" s="12">
        <v>0.54600000000000004</v>
      </c>
      <c r="CJ199" s="8">
        <v>499.55947136563884</v>
      </c>
      <c r="CK199" s="1"/>
      <c r="CL199" s="8">
        <v>362.2</v>
      </c>
      <c r="CM199" s="8">
        <v>228.7</v>
      </c>
      <c r="CN199" s="8">
        <v>33.9</v>
      </c>
      <c r="CO199" s="8">
        <v>3709.8</v>
      </c>
      <c r="CP199" s="8">
        <v>77.7</v>
      </c>
      <c r="CQ199" s="9">
        <v>281</v>
      </c>
      <c r="CR199" s="10">
        <v>1.0900000000000001</v>
      </c>
      <c r="CS199" s="11">
        <v>63.2</v>
      </c>
      <c r="CT199" s="12">
        <v>0.63200000000000001</v>
      </c>
      <c r="CU199" s="8">
        <v>984.23913043478262</v>
      </c>
      <c r="CV199" s="1"/>
      <c r="CW199" s="8">
        <v>522.79999999999995</v>
      </c>
      <c r="CX199" s="8">
        <v>328.2</v>
      </c>
      <c r="CY199" s="8">
        <v>45.3</v>
      </c>
      <c r="CZ199" s="8">
        <v>6226.9</v>
      </c>
      <c r="DA199" s="8">
        <v>91.6</v>
      </c>
      <c r="DB199" s="9">
        <v>283</v>
      </c>
      <c r="DC199" s="10">
        <v>1.03</v>
      </c>
      <c r="DD199" s="11">
        <v>59.6</v>
      </c>
      <c r="DE199" s="12">
        <v>0.59599999999999997</v>
      </c>
      <c r="DF199" s="8">
        <v>1294.0594059405939</v>
      </c>
      <c r="DG199" s="1"/>
      <c r="DH199" s="8">
        <v>1061.7</v>
      </c>
      <c r="DI199" s="8">
        <v>845.4</v>
      </c>
      <c r="DJ199" s="8">
        <v>101.5</v>
      </c>
      <c r="DK199" s="8">
        <v>16107.9</v>
      </c>
      <c r="DL199" s="8">
        <v>271.89999999999998</v>
      </c>
      <c r="DM199" s="9">
        <v>295</v>
      </c>
      <c r="DN199" s="10">
        <v>1.01</v>
      </c>
      <c r="DO199" s="11">
        <v>63.4</v>
      </c>
      <c r="DP199" s="12">
        <v>0.63400000000000001</v>
      </c>
      <c r="DQ199" s="8">
        <v>2900.8196721311479</v>
      </c>
      <c r="DR199" s="1"/>
      <c r="DS199" s="8">
        <v>2278.1</v>
      </c>
      <c r="DT199" s="8">
        <v>1986</v>
      </c>
      <c r="DU199" s="8">
        <v>214</v>
      </c>
      <c r="DV199" s="8">
        <v>30800.5</v>
      </c>
      <c r="DW199" s="8">
        <v>581.70000000000005</v>
      </c>
      <c r="DX199" s="9">
        <v>300</v>
      </c>
      <c r="DY199" s="10">
        <v>0.97</v>
      </c>
      <c r="DZ199" s="11">
        <v>61.3</v>
      </c>
      <c r="EA199" s="12">
        <v>0.61299999999999999</v>
      </c>
      <c r="EB199" s="8">
        <v>5886.5633074935395</v>
      </c>
      <c r="EC199" s="1"/>
      <c r="ED199" s="8">
        <v>6863</v>
      </c>
      <c r="EE199" s="8">
        <v>4822</v>
      </c>
      <c r="EF199" s="8">
        <v>258</v>
      </c>
      <c r="EG199" s="8">
        <v>63946</v>
      </c>
      <c r="EH199" s="8">
        <v>3461</v>
      </c>
      <c r="EI199" s="40">
        <v>284</v>
      </c>
      <c r="EJ199" s="10">
        <v>1.1200000000000001</v>
      </c>
      <c r="EK199" s="11">
        <v>56.4</v>
      </c>
      <c r="EL199" s="12">
        <v>0.56399999999999995</v>
      </c>
      <c r="EM199" s="8">
        <v>15740.825688073393</v>
      </c>
      <c r="EN199" s="1"/>
      <c r="EO199" s="8">
        <v>26249</v>
      </c>
      <c r="EP199" s="8">
        <v>15140</v>
      </c>
      <c r="EQ199" s="8">
        <v>773</v>
      </c>
      <c r="ER199" s="8">
        <v>192592</v>
      </c>
      <c r="ES199" s="8">
        <v>13941</v>
      </c>
      <c r="ET199" s="9">
        <v>300</v>
      </c>
      <c r="EU199" s="10">
        <v>1.25</v>
      </c>
      <c r="EV199" s="11">
        <v>54.9</v>
      </c>
      <c r="EW199" s="12">
        <v>0.54899999999999993</v>
      </c>
      <c r="EX199" s="8">
        <v>58201.773835920168</v>
      </c>
      <c r="EY199" s="1"/>
      <c r="EZ199" s="8">
        <v>149356</v>
      </c>
      <c r="FA199" s="8">
        <v>70287</v>
      </c>
      <c r="FB199" s="8">
        <v>9206</v>
      </c>
      <c r="FC199" s="8">
        <v>294971</v>
      </c>
      <c r="FD199" s="8">
        <v>22265</v>
      </c>
      <c r="FE199" s="9">
        <v>300</v>
      </c>
      <c r="FF199" s="10">
        <v>1.62</v>
      </c>
      <c r="FG199" s="11">
        <v>37.200000000000003</v>
      </c>
      <c r="FH199" s="12">
        <v>0.37200000000000005</v>
      </c>
      <c r="FI199" s="8">
        <v>237828.02547770704</v>
      </c>
    </row>
    <row r="200" spans="1:165" x14ac:dyDescent="0.25">
      <c r="A200" s="9" t="s">
        <v>85</v>
      </c>
      <c r="B200" s="9" t="s">
        <v>283</v>
      </c>
      <c r="C200" s="27">
        <v>6973.4390000000003</v>
      </c>
      <c r="D200" s="27">
        <v>1897.078</v>
      </c>
      <c r="E200" s="27">
        <v>752.21400000000006</v>
      </c>
      <c r="F200" s="27">
        <v>3462.0259999999998</v>
      </c>
      <c r="G200" s="27">
        <v>95.576999999999998</v>
      </c>
      <c r="H200" s="27">
        <v>6065.1279999999997</v>
      </c>
      <c r="I200" s="27">
        <v>1246.5709999999999</v>
      </c>
      <c r="J200" s="10">
        <v>1.8249254906756602</v>
      </c>
      <c r="K200" s="27">
        <v>9622.7309999999998</v>
      </c>
      <c r="L200" s="9"/>
      <c r="M200" s="27">
        <v>10127.666999999999</v>
      </c>
      <c r="N200" s="27">
        <v>2429.973</v>
      </c>
      <c r="O200" s="27">
        <v>868.51599999999996</v>
      </c>
      <c r="P200" s="27">
        <v>4883.4430000000002</v>
      </c>
      <c r="Q200" s="27">
        <v>151.33600000000001</v>
      </c>
      <c r="R200" s="27">
        <v>8305.2890000000007</v>
      </c>
      <c r="S200" s="27">
        <v>1829.5930000000001</v>
      </c>
      <c r="T200" s="10">
        <v>2.0096696547657116</v>
      </c>
      <c r="U200" s="27">
        <v>13426.156000000001</v>
      </c>
      <c r="V200" s="9"/>
      <c r="W200" s="27">
        <v>13043.906999999999</v>
      </c>
      <c r="X200" s="27">
        <v>7391.8159999999998</v>
      </c>
      <c r="Y200" s="27">
        <v>283.71199999999999</v>
      </c>
      <c r="Z200" s="27">
        <v>11145.523999999999</v>
      </c>
      <c r="AA200" s="27">
        <v>3761.4459999999999</v>
      </c>
      <c r="AB200" s="27">
        <v>2015.6990000000001</v>
      </c>
      <c r="AC200" s="27">
        <v>11229.746999999999</v>
      </c>
      <c r="AD200" s="27">
        <v>2129.4180000000001</v>
      </c>
      <c r="AE200" s="9">
        <v>31901</v>
      </c>
      <c r="AF200" s="10">
        <v>1.9651527630597383</v>
      </c>
      <c r="AG200" s="27">
        <v>18821.052</v>
      </c>
      <c r="AH200" s="9"/>
      <c r="AI200" s="27">
        <v>18807.36</v>
      </c>
      <c r="AJ200" s="27">
        <v>16966.813999999998</v>
      </c>
      <c r="AK200" s="27">
        <v>568.01300000000003</v>
      </c>
      <c r="AL200" s="27">
        <v>15415.450999999999</v>
      </c>
      <c r="AM200" s="27">
        <v>8180.0959999999995</v>
      </c>
      <c r="AN200" s="27">
        <v>5962.8220000000001</v>
      </c>
      <c r="AO200" s="27">
        <v>27896.088</v>
      </c>
      <c r="AP200" s="27">
        <v>4603.0749999999998</v>
      </c>
      <c r="AQ200" s="9">
        <v>37379</v>
      </c>
      <c r="AR200" s="10">
        <v>2.0741582983867182</v>
      </c>
      <c r="AS200" s="27">
        <v>32950.277999999998</v>
      </c>
      <c r="AT200" s="9"/>
      <c r="AU200" s="27">
        <v>28386.760999999999</v>
      </c>
      <c r="AV200" s="27">
        <v>28524.046999999999</v>
      </c>
      <c r="AW200" s="27">
        <v>194.93600000000001</v>
      </c>
      <c r="AX200" s="27">
        <v>25465.33</v>
      </c>
      <c r="AY200" s="27">
        <v>18158.225999999999</v>
      </c>
      <c r="AZ200" s="27">
        <v>7639.326</v>
      </c>
      <c r="BA200" s="27">
        <v>46013.597999999998</v>
      </c>
      <c r="BB200" s="27">
        <v>6514.6170000000002</v>
      </c>
      <c r="BC200" s="9">
        <v>45000</v>
      </c>
      <c r="BD200" s="10">
        <v>1.570860886961094</v>
      </c>
      <c r="BE200" s="27">
        <v>54184.313000000002</v>
      </c>
      <c r="BF200" s="1"/>
      <c r="BG200" s="8">
        <v>41677.1</v>
      </c>
      <c r="BH200" s="8">
        <v>13896.2</v>
      </c>
      <c r="BI200" s="8">
        <v>68675.899999999994</v>
      </c>
      <c r="BJ200" s="8">
        <v>11083.8</v>
      </c>
      <c r="BK200" s="9">
        <v>43166</v>
      </c>
      <c r="BL200" s="10">
        <v>1.35</v>
      </c>
      <c r="BM200" s="11">
        <v>50.9</v>
      </c>
      <c r="BN200" s="12">
        <v>0.50900000000000001</v>
      </c>
      <c r="BO200" s="8">
        <v>84882.077393075349</v>
      </c>
      <c r="BP200" s="1"/>
      <c r="BQ200" s="8">
        <v>72260.100000000006</v>
      </c>
      <c r="BR200" s="8">
        <v>32420.7</v>
      </c>
      <c r="BS200" s="8">
        <v>95071.3</v>
      </c>
      <c r="BT200" s="8">
        <v>16776.8</v>
      </c>
      <c r="BU200" s="9">
        <v>43500</v>
      </c>
      <c r="BV200" s="10">
        <v>1.47</v>
      </c>
      <c r="BW200" s="11">
        <v>38.9</v>
      </c>
      <c r="BX200" s="12">
        <v>0.38900000000000001</v>
      </c>
      <c r="BY200" s="8">
        <v>118265.30278232407</v>
      </c>
      <c r="BZ200" s="1"/>
      <c r="CA200" s="8">
        <v>121498.6</v>
      </c>
      <c r="CB200" s="8">
        <v>46058.1</v>
      </c>
      <c r="CC200" s="8">
        <v>26896.3</v>
      </c>
      <c r="CD200" s="8">
        <v>171534.1</v>
      </c>
      <c r="CE200" s="8">
        <v>22687.1</v>
      </c>
      <c r="CF200" s="9">
        <v>43161</v>
      </c>
      <c r="CG200" s="10">
        <v>1.27</v>
      </c>
      <c r="CH200" s="11">
        <v>39.299999999999997</v>
      </c>
      <c r="CI200" s="12">
        <v>0.39299999999999996</v>
      </c>
      <c r="CJ200" s="8">
        <v>200162.43822075785</v>
      </c>
      <c r="CK200" s="1"/>
      <c r="CL200" s="8">
        <v>193100.79999999999</v>
      </c>
      <c r="CM200" s="8">
        <v>154603.1</v>
      </c>
      <c r="CN200" s="8">
        <v>45645.7</v>
      </c>
      <c r="CO200" s="8">
        <v>225232.8</v>
      </c>
      <c r="CP200" s="8">
        <v>24816</v>
      </c>
      <c r="CQ200" s="9">
        <v>45543</v>
      </c>
      <c r="CR200" s="10">
        <v>1.1100000000000001</v>
      </c>
      <c r="CS200" s="11">
        <v>55.6</v>
      </c>
      <c r="CT200" s="12">
        <v>0.55600000000000005</v>
      </c>
      <c r="CU200" s="8">
        <v>434911.71171171172</v>
      </c>
      <c r="CV200" s="1"/>
      <c r="CW200" s="8">
        <v>329724.40000000002</v>
      </c>
      <c r="CX200" s="8">
        <v>247821.4</v>
      </c>
      <c r="CY200" s="8">
        <v>102332.9</v>
      </c>
      <c r="CZ200" s="8">
        <v>647803.69999999995</v>
      </c>
      <c r="DA200" s="8">
        <v>45660.5</v>
      </c>
      <c r="DB200" s="9">
        <v>48226</v>
      </c>
      <c r="DC200" s="10">
        <v>1.1299999999999999</v>
      </c>
      <c r="DD200" s="11">
        <v>58.2</v>
      </c>
      <c r="DE200" s="12">
        <v>0.58200000000000007</v>
      </c>
      <c r="DF200" s="8">
        <v>788814.35406698589</v>
      </c>
      <c r="DG200" s="44"/>
      <c r="DH200" s="8">
        <v>699610.2</v>
      </c>
      <c r="DI200" s="8">
        <v>563306</v>
      </c>
      <c r="DJ200" s="8">
        <v>225948</v>
      </c>
      <c r="DK200" s="8">
        <v>1516351.5</v>
      </c>
      <c r="DL200" s="8">
        <v>89008.1</v>
      </c>
      <c r="DM200" s="9">
        <v>50000</v>
      </c>
      <c r="DN200" s="10">
        <v>1.06</v>
      </c>
      <c r="DO200" s="11">
        <v>56</v>
      </c>
      <c r="DP200" s="12">
        <v>0.56000000000000005</v>
      </c>
      <c r="DQ200" s="8">
        <v>1590023.1818181819</v>
      </c>
      <c r="DR200" s="44"/>
      <c r="DS200" s="8">
        <v>454441.2</v>
      </c>
      <c r="DT200" s="8">
        <v>1278857</v>
      </c>
      <c r="DU200" s="8">
        <v>537650.9</v>
      </c>
      <c r="DV200" s="8">
        <v>2834813.2</v>
      </c>
      <c r="DW200" s="8">
        <v>131805.79999999999</v>
      </c>
      <c r="DX200" s="9">
        <v>50213</v>
      </c>
      <c r="DY200" s="10">
        <v>1.03</v>
      </c>
      <c r="DZ200" s="11">
        <v>57.2</v>
      </c>
      <c r="EA200" s="12">
        <v>0.57200000000000006</v>
      </c>
      <c r="EB200" s="8">
        <v>1061778.5046728973</v>
      </c>
      <c r="EC200" s="1"/>
      <c r="ED200" s="8">
        <v>4236408</v>
      </c>
      <c r="EE200" s="8">
        <v>4324931</v>
      </c>
      <c r="EF200" s="8">
        <v>1976141</v>
      </c>
      <c r="EG200" s="8">
        <v>7818851</v>
      </c>
      <c r="EH200" s="8">
        <v>327376</v>
      </c>
      <c r="EI200" s="40">
        <v>50474</v>
      </c>
      <c r="EJ200" s="10">
        <v>0.87</v>
      </c>
      <c r="EK200" s="11">
        <v>64.900000000000006</v>
      </c>
      <c r="EL200" s="12">
        <v>0.64900000000000002</v>
      </c>
      <c r="EM200" s="8">
        <v>12069538.461538462</v>
      </c>
      <c r="EN200" s="1"/>
      <c r="EO200" s="8">
        <v>15468669</v>
      </c>
      <c r="EP200" s="8">
        <v>12417136</v>
      </c>
      <c r="EQ200" s="8">
        <v>8666398</v>
      </c>
      <c r="ER200" s="8">
        <v>26796925</v>
      </c>
      <c r="ES200" s="8">
        <v>1311036</v>
      </c>
      <c r="ET200" s="9">
        <v>53000</v>
      </c>
      <c r="EU200" s="10">
        <v>1</v>
      </c>
      <c r="EV200" s="11">
        <v>60.4</v>
      </c>
      <c r="EW200" s="12">
        <v>0.60399999999999998</v>
      </c>
      <c r="EX200" s="8">
        <v>39062295.454545453</v>
      </c>
      <c r="EY200" s="1"/>
      <c r="EZ200" s="8">
        <v>58760972</v>
      </c>
      <c r="FA200" s="8">
        <v>38734258</v>
      </c>
      <c r="FB200" s="8">
        <v>29392000</v>
      </c>
      <c r="FC200" s="8">
        <v>81595855</v>
      </c>
      <c r="FD200" s="8">
        <v>12594430</v>
      </c>
      <c r="FE200" s="9">
        <v>54426</v>
      </c>
      <c r="FF200" s="10">
        <v>1.1000000000000001</v>
      </c>
      <c r="FG200" s="11">
        <v>51.8</v>
      </c>
      <c r="FH200" s="12">
        <v>0.51800000000000002</v>
      </c>
      <c r="FI200" s="8">
        <v>121910730.29045643</v>
      </c>
    </row>
    <row r="201" spans="1:165" x14ac:dyDescent="0.25">
      <c r="A201" s="9" t="s">
        <v>86</v>
      </c>
      <c r="B201" s="9" t="s">
        <v>285</v>
      </c>
      <c r="C201" s="27">
        <v>22.137</v>
      </c>
      <c r="D201" s="27">
        <v>11.125</v>
      </c>
      <c r="E201" s="27">
        <v>0.52</v>
      </c>
      <c r="F201" s="27">
        <v>25.719000000000001</v>
      </c>
      <c r="G201" s="27">
        <v>0.17599999999999999</v>
      </c>
      <c r="H201" s="27">
        <v>7.9349999999999996</v>
      </c>
      <c r="I201" s="27">
        <v>6.617</v>
      </c>
      <c r="J201" s="10">
        <v>2.3118202247191011</v>
      </c>
      <c r="K201" s="27">
        <v>33.781999999999996</v>
      </c>
      <c r="L201" s="9"/>
      <c r="M201" s="27">
        <v>29.323</v>
      </c>
      <c r="N201" s="27">
        <v>19.835000000000001</v>
      </c>
      <c r="O201" s="27">
        <v>3.6030000000000002</v>
      </c>
      <c r="P201" s="27">
        <v>34.063000000000002</v>
      </c>
      <c r="Q201" s="27">
        <v>0.20300000000000001</v>
      </c>
      <c r="R201" s="27">
        <v>18.495000000000001</v>
      </c>
      <c r="S201" s="27">
        <v>9.2360000000000007</v>
      </c>
      <c r="T201" s="10">
        <v>1.7173178724476934</v>
      </c>
      <c r="U201" s="27">
        <v>52.761000000000003</v>
      </c>
      <c r="V201" s="9"/>
      <c r="W201" s="27">
        <v>54.036000000000001</v>
      </c>
      <c r="X201" s="27">
        <v>65.566000000000003</v>
      </c>
      <c r="Y201" s="27">
        <v>0.26900000000000002</v>
      </c>
      <c r="Z201" s="27">
        <v>26.562999999999999</v>
      </c>
      <c r="AA201" s="27">
        <v>37.262999999999998</v>
      </c>
      <c r="AB201" s="27">
        <v>1.099</v>
      </c>
      <c r="AC201" s="27">
        <v>104.598</v>
      </c>
      <c r="AD201" s="27">
        <v>13.728</v>
      </c>
      <c r="AE201" s="9">
        <v>1015</v>
      </c>
      <c r="AF201" s="10">
        <v>1.7595470037302419</v>
      </c>
      <c r="AG201" s="27">
        <v>92.397999999999996</v>
      </c>
      <c r="AH201" s="9"/>
      <c r="AI201" s="27">
        <v>60.701999999999998</v>
      </c>
      <c r="AJ201" s="27">
        <v>76.265000000000001</v>
      </c>
      <c r="AK201" s="27">
        <v>22.97</v>
      </c>
      <c r="AL201" s="27">
        <v>28.716999999999999</v>
      </c>
      <c r="AM201" s="27">
        <v>41.844000000000001</v>
      </c>
      <c r="AN201" s="27">
        <v>25.405999999999999</v>
      </c>
      <c r="AO201" s="27">
        <v>146.292</v>
      </c>
      <c r="AP201" s="27">
        <v>2.6520000000000001</v>
      </c>
      <c r="AQ201" s="9">
        <v>800</v>
      </c>
      <c r="AR201" s="10">
        <v>1.8226030016250836</v>
      </c>
      <c r="AS201" s="27">
        <v>127.952</v>
      </c>
      <c r="AT201" s="9"/>
      <c r="AU201" s="27">
        <v>72.39</v>
      </c>
      <c r="AV201" s="27">
        <v>101.078</v>
      </c>
      <c r="AW201" s="27">
        <v>18.446000000000002</v>
      </c>
      <c r="AX201" s="27">
        <v>40.183999999999997</v>
      </c>
      <c r="AY201" s="27">
        <v>64.795000000000002</v>
      </c>
      <c r="AZ201" s="27">
        <v>22.523</v>
      </c>
      <c r="BA201" s="27">
        <v>194.99600000000001</v>
      </c>
      <c r="BB201" s="27">
        <v>11.032</v>
      </c>
      <c r="BC201" s="9">
        <v>880</v>
      </c>
      <c r="BD201" s="10">
        <v>1.5599660467628675</v>
      </c>
      <c r="BE201" s="27">
        <v>159.708</v>
      </c>
      <c r="BF201" s="1"/>
      <c r="BG201" s="8">
        <v>109.4</v>
      </c>
      <c r="BH201" s="8">
        <v>34.200000000000003</v>
      </c>
      <c r="BI201" s="8">
        <v>305.5</v>
      </c>
      <c r="BJ201" s="8">
        <v>13.6</v>
      </c>
      <c r="BK201" s="9">
        <v>805</v>
      </c>
      <c r="BL201" s="10">
        <v>1.22</v>
      </c>
      <c r="BM201" s="11">
        <v>53.4</v>
      </c>
      <c r="BN201" s="12">
        <v>0.53400000000000003</v>
      </c>
      <c r="BO201" s="8">
        <v>234.7639484978541</v>
      </c>
      <c r="BP201" s="1"/>
      <c r="BQ201" s="8">
        <v>144.9</v>
      </c>
      <c r="BR201" s="8">
        <v>54.6</v>
      </c>
      <c r="BS201" s="8">
        <v>428.6</v>
      </c>
      <c r="BT201" s="8">
        <v>27.1</v>
      </c>
      <c r="BU201" s="9">
        <v>810</v>
      </c>
      <c r="BV201" s="10">
        <v>1.03</v>
      </c>
      <c r="BW201" s="11">
        <v>62.6</v>
      </c>
      <c r="BX201" s="12">
        <v>0.626</v>
      </c>
      <c r="BY201" s="8">
        <v>387.43315508021391</v>
      </c>
      <c r="BZ201" s="1"/>
      <c r="CA201" s="8">
        <v>222</v>
      </c>
      <c r="CB201" s="8">
        <v>75.599999999999994</v>
      </c>
      <c r="CC201" s="8">
        <v>87.7</v>
      </c>
      <c r="CD201" s="8">
        <v>555</v>
      </c>
      <c r="CE201" s="8">
        <v>-4</v>
      </c>
      <c r="CF201" s="9">
        <v>900</v>
      </c>
      <c r="CG201" s="10">
        <v>2.36</v>
      </c>
      <c r="CH201" s="11">
        <v>53.5</v>
      </c>
      <c r="CI201" s="12">
        <v>0.53500000000000003</v>
      </c>
      <c r="CJ201" s="8">
        <v>477.41935483870969</v>
      </c>
      <c r="CK201" s="1"/>
      <c r="CL201" s="8">
        <v>342.5</v>
      </c>
      <c r="CM201" s="8">
        <v>111.1</v>
      </c>
      <c r="CN201" s="8">
        <v>133.6</v>
      </c>
      <c r="CO201" s="8">
        <v>861.8</v>
      </c>
      <c r="CP201" s="8">
        <v>61</v>
      </c>
      <c r="CQ201" s="9">
        <v>931</v>
      </c>
      <c r="CR201" s="10">
        <v>1.99</v>
      </c>
      <c r="CS201" s="11">
        <v>54</v>
      </c>
      <c r="CT201" s="12">
        <v>0.54</v>
      </c>
      <c r="CU201" s="8">
        <v>744.56521739130437</v>
      </c>
      <c r="CV201" s="1"/>
      <c r="CW201" s="8">
        <v>578.79999999999995</v>
      </c>
      <c r="CX201" s="8">
        <v>171.3</v>
      </c>
      <c r="CY201" s="8">
        <v>207.4</v>
      </c>
      <c r="CZ201" s="8">
        <v>1811.2</v>
      </c>
      <c r="DA201" s="8">
        <v>126</v>
      </c>
      <c r="DB201" s="9">
        <v>1083</v>
      </c>
      <c r="DC201" s="10">
        <v>1.74</v>
      </c>
      <c r="DD201" s="11">
        <v>59.3</v>
      </c>
      <c r="DE201" s="12">
        <v>0.59299999999999997</v>
      </c>
      <c r="DF201" s="8">
        <v>1422.113022113022</v>
      </c>
      <c r="DG201" s="1"/>
      <c r="DH201" s="8">
        <v>1243.7</v>
      </c>
      <c r="DI201" s="8">
        <v>357.1</v>
      </c>
      <c r="DJ201" s="8">
        <v>421.7</v>
      </c>
      <c r="DK201" s="8">
        <v>4358.3</v>
      </c>
      <c r="DL201" s="8">
        <v>190.8</v>
      </c>
      <c r="DM201" s="9">
        <v>1019</v>
      </c>
      <c r="DN201" s="10">
        <v>1.25</v>
      </c>
      <c r="DO201" s="11">
        <v>58.4</v>
      </c>
      <c r="DP201" s="12">
        <v>0.58399999999999996</v>
      </c>
      <c r="DQ201" s="8">
        <v>2989.6634615384614</v>
      </c>
      <c r="DR201" s="1"/>
      <c r="DS201" s="8">
        <v>2889.5</v>
      </c>
      <c r="DT201" s="8">
        <v>1095.3</v>
      </c>
      <c r="DU201" s="8">
        <v>816.1</v>
      </c>
      <c r="DV201" s="8">
        <v>9751.9</v>
      </c>
      <c r="DW201" s="8">
        <v>1028.7</v>
      </c>
      <c r="DX201" s="9">
        <v>1500</v>
      </c>
      <c r="DY201" s="10">
        <v>1.24</v>
      </c>
      <c r="DZ201" s="11">
        <v>57.7</v>
      </c>
      <c r="EA201" s="12">
        <v>0.57700000000000007</v>
      </c>
      <c r="EB201" s="8">
        <v>6830.9692671394814</v>
      </c>
      <c r="EC201" s="1"/>
      <c r="ED201" s="8">
        <v>8890</v>
      </c>
      <c r="EE201" s="8">
        <v>3233</v>
      </c>
      <c r="EF201" s="8">
        <v>2238</v>
      </c>
      <c r="EG201" s="8">
        <v>26264</v>
      </c>
      <c r="EH201" s="8">
        <v>3133</v>
      </c>
      <c r="EI201" s="40">
        <v>1451</v>
      </c>
      <c r="EJ201" s="10">
        <v>1.3</v>
      </c>
      <c r="EK201" s="11">
        <v>55.8</v>
      </c>
      <c r="EL201" s="12">
        <v>0.55799999999999994</v>
      </c>
      <c r="EM201" s="8">
        <v>20113.122171945699</v>
      </c>
      <c r="EN201" s="1"/>
      <c r="EO201" s="8">
        <v>32467</v>
      </c>
      <c r="EP201" s="8">
        <v>10215</v>
      </c>
      <c r="EQ201" s="8">
        <v>8082</v>
      </c>
      <c r="ER201" s="8">
        <v>88689</v>
      </c>
      <c r="ES201" s="8">
        <v>7989</v>
      </c>
      <c r="ET201" s="9">
        <v>1247</v>
      </c>
      <c r="EU201" s="10">
        <v>1.32</v>
      </c>
      <c r="EV201" s="11">
        <v>54.6</v>
      </c>
      <c r="EW201" s="12">
        <v>0.54600000000000004</v>
      </c>
      <c r="EX201" s="8">
        <v>71513.215859030839</v>
      </c>
      <c r="EY201" s="1"/>
      <c r="EZ201" s="8">
        <v>114224</v>
      </c>
      <c r="FA201" s="8">
        <v>33047</v>
      </c>
      <c r="FB201" s="8">
        <v>22112</v>
      </c>
      <c r="FC201" s="8">
        <v>316362</v>
      </c>
      <c r="FD201" s="8">
        <v>22183</v>
      </c>
      <c r="FE201" s="9">
        <v>1252</v>
      </c>
      <c r="FF201" s="10">
        <v>1.5</v>
      </c>
      <c r="FG201" s="11">
        <v>48.7</v>
      </c>
      <c r="FH201" s="12">
        <v>0.48700000000000004</v>
      </c>
      <c r="FI201" s="8">
        <v>222658.86939571155</v>
      </c>
    </row>
    <row r="202" spans="1:165" x14ac:dyDescent="0.25">
      <c r="A202" s="9" t="s">
        <v>87</v>
      </c>
      <c r="B202" s="9" t="s">
        <v>281</v>
      </c>
      <c r="C202" s="27">
        <v>53.066000000000003</v>
      </c>
      <c r="D202" s="27">
        <v>23.923999999999999</v>
      </c>
      <c r="E202" s="27">
        <v>3.0870000000000002</v>
      </c>
      <c r="F202" s="27">
        <v>49.091000000000001</v>
      </c>
      <c r="G202" s="27">
        <v>8.9999999999999993E-3</v>
      </c>
      <c r="H202" s="27">
        <v>33.439</v>
      </c>
      <c r="I202" s="27">
        <v>13.289</v>
      </c>
      <c r="J202" s="10">
        <v>2.051956194616285</v>
      </c>
      <c r="K202" s="27">
        <v>80.076999999999998</v>
      </c>
      <c r="L202" s="9"/>
      <c r="M202" s="27">
        <v>79.81</v>
      </c>
      <c r="N202" s="27">
        <v>45.457000000000001</v>
      </c>
      <c r="O202" s="27">
        <v>2.1469999999999998</v>
      </c>
      <c r="P202" s="27">
        <v>83.314999999999998</v>
      </c>
      <c r="Q202" s="27">
        <v>2.9860000000000002</v>
      </c>
      <c r="R202" s="27">
        <v>41.113</v>
      </c>
      <c r="S202" s="27">
        <v>25.957999999999998</v>
      </c>
      <c r="T202" s="10">
        <v>1.8328310271245354</v>
      </c>
      <c r="U202" s="27">
        <v>127.414</v>
      </c>
      <c r="V202" s="9"/>
      <c r="W202" s="27">
        <v>80.864999999999995</v>
      </c>
      <c r="X202" s="27">
        <v>101.535</v>
      </c>
      <c r="Y202" s="27">
        <v>0</v>
      </c>
      <c r="Z202" s="27">
        <v>53.5</v>
      </c>
      <c r="AA202" s="27">
        <v>60.750999999999998</v>
      </c>
      <c r="AB202" s="27">
        <v>13.419</v>
      </c>
      <c r="AC202" s="27">
        <v>213.25299999999999</v>
      </c>
      <c r="AD202" s="27">
        <v>33.960999999999999</v>
      </c>
      <c r="AE202" s="9">
        <v>1839</v>
      </c>
      <c r="AF202" s="10">
        <v>1.6713305130779741</v>
      </c>
      <c r="AG202" s="27">
        <v>155.035</v>
      </c>
      <c r="AH202" s="9"/>
      <c r="AI202" s="27">
        <v>105.014</v>
      </c>
      <c r="AJ202" s="27">
        <v>112.488</v>
      </c>
      <c r="AK202" s="27">
        <v>0.80800000000000005</v>
      </c>
      <c r="AL202" s="27">
        <v>65.56</v>
      </c>
      <c r="AM202" s="27">
        <v>59.637</v>
      </c>
      <c r="AN202" s="27">
        <v>14.205</v>
      </c>
      <c r="AO202" s="27">
        <v>208.339</v>
      </c>
      <c r="AP202" s="27">
        <v>12.058</v>
      </c>
      <c r="AQ202" s="9">
        <v>996</v>
      </c>
      <c r="AR202" s="10">
        <v>1.8862115800593591</v>
      </c>
      <c r="AS202" s="27">
        <v>178.85599999999999</v>
      </c>
      <c r="AT202" s="9"/>
      <c r="AU202" s="27">
        <v>145.99600000000001</v>
      </c>
      <c r="AV202" s="27">
        <v>171.43600000000001</v>
      </c>
      <c r="AW202" s="27">
        <v>4.6150000000000002</v>
      </c>
      <c r="AX202" s="27">
        <v>89.399000000000001</v>
      </c>
      <c r="AY202" s="27">
        <v>100.455</v>
      </c>
      <c r="AZ202" s="27">
        <v>18.998999999999999</v>
      </c>
      <c r="BA202" s="27">
        <v>309.38600000000002</v>
      </c>
      <c r="BB202" s="27">
        <v>32.258000000000003</v>
      </c>
      <c r="BC202" s="9">
        <v>1346</v>
      </c>
      <c r="BD202" s="10">
        <v>1.7065949927828381</v>
      </c>
      <c r="BE202" s="27">
        <v>265.45</v>
      </c>
      <c r="BF202" s="1"/>
      <c r="BG202" s="8">
        <v>197.9</v>
      </c>
      <c r="BH202" s="8">
        <v>89.1</v>
      </c>
      <c r="BI202" s="8">
        <v>540.4</v>
      </c>
      <c r="BJ202" s="8">
        <v>50</v>
      </c>
      <c r="BK202" s="9">
        <v>1700</v>
      </c>
      <c r="BL202" s="10">
        <v>1.5</v>
      </c>
      <c r="BM202" s="11">
        <v>54.2</v>
      </c>
      <c r="BN202" s="12">
        <v>0.54200000000000004</v>
      </c>
      <c r="BO202" s="8">
        <v>432.0960698689957</v>
      </c>
      <c r="BP202" s="1"/>
      <c r="BQ202" s="8">
        <v>313.10000000000002</v>
      </c>
      <c r="BR202" s="8">
        <v>110.6</v>
      </c>
      <c r="BS202" s="8">
        <v>811.5</v>
      </c>
      <c r="BT202" s="8">
        <v>95.2</v>
      </c>
      <c r="BU202" s="9">
        <v>2000</v>
      </c>
      <c r="BV202" s="10">
        <v>1.66</v>
      </c>
      <c r="BW202" s="11">
        <v>46.5</v>
      </c>
      <c r="BX202" s="12">
        <v>0.46500000000000002</v>
      </c>
      <c r="BY202" s="8">
        <v>585.23364485981324</v>
      </c>
      <c r="BZ202" s="1"/>
      <c r="CA202" s="8">
        <v>505.7</v>
      </c>
      <c r="CB202" s="8">
        <v>196.8</v>
      </c>
      <c r="CC202" s="8">
        <v>102.4</v>
      </c>
      <c r="CD202" s="8">
        <v>985</v>
      </c>
      <c r="CE202" s="8">
        <v>51.3</v>
      </c>
      <c r="CF202" s="9">
        <v>1282</v>
      </c>
      <c r="CG202" s="10">
        <v>1.6</v>
      </c>
      <c r="CH202" s="11">
        <v>41.6</v>
      </c>
      <c r="CI202" s="12">
        <v>0.41600000000000004</v>
      </c>
      <c r="CJ202" s="8">
        <v>865.92465753424665</v>
      </c>
      <c r="CK202" s="1"/>
      <c r="CL202" s="8">
        <v>818.7</v>
      </c>
      <c r="CM202" s="8">
        <v>282.2</v>
      </c>
      <c r="CN202" s="8">
        <v>175.2</v>
      </c>
      <c r="CO202" s="8">
        <v>1624.9</v>
      </c>
      <c r="CP202" s="8">
        <v>124.6</v>
      </c>
      <c r="CQ202" s="9">
        <v>1697</v>
      </c>
      <c r="CR202" s="10">
        <v>1.5</v>
      </c>
      <c r="CS202" s="11">
        <v>44.6</v>
      </c>
      <c r="CT202" s="12">
        <v>0.44600000000000001</v>
      </c>
      <c r="CU202" s="8">
        <v>1477.7978339350179</v>
      </c>
      <c r="CV202" s="1"/>
      <c r="CW202" s="8">
        <v>1375.8</v>
      </c>
      <c r="CX202" s="8">
        <v>514.5</v>
      </c>
      <c r="CY202" s="8">
        <v>407.5</v>
      </c>
      <c r="CZ202" s="8">
        <v>3190.7</v>
      </c>
      <c r="DA202" s="8">
        <v>241.6</v>
      </c>
      <c r="DB202" s="9">
        <v>1750</v>
      </c>
      <c r="DC202" s="10">
        <v>1.26</v>
      </c>
      <c r="DD202" s="11">
        <v>55.9</v>
      </c>
      <c r="DE202" s="12">
        <v>0.55899999999999994</v>
      </c>
      <c r="DF202" s="8">
        <v>3119.7278911564622</v>
      </c>
      <c r="DG202" s="1"/>
      <c r="DH202" s="8">
        <v>2682.9</v>
      </c>
      <c r="DI202" s="8">
        <v>951.2</v>
      </c>
      <c r="DJ202" s="8">
        <v>684.4</v>
      </c>
      <c r="DK202" s="8">
        <v>4904.3</v>
      </c>
      <c r="DL202" s="8">
        <v>51.9</v>
      </c>
      <c r="DM202" s="9">
        <v>1250</v>
      </c>
      <c r="DN202" s="10">
        <v>1.5</v>
      </c>
      <c r="DO202" s="11">
        <v>51.2</v>
      </c>
      <c r="DP202" s="12">
        <v>0.51200000000000001</v>
      </c>
      <c r="DQ202" s="8">
        <v>5497.745901639345</v>
      </c>
      <c r="DR202" s="1"/>
      <c r="DS202" s="8">
        <v>5465.5</v>
      </c>
      <c r="DT202" s="8">
        <v>1472.2</v>
      </c>
      <c r="DU202" s="8">
        <v>787</v>
      </c>
      <c r="DV202" s="8">
        <v>10402.9</v>
      </c>
      <c r="DW202" s="8">
        <v>339.6</v>
      </c>
      <c r="DX202" s="9">
        <v>1377</v>
      </c>
      <c r="DY202" s="10">
        <v>1.66</v>
      </c>
      <c r="DZ202" s="11">
        <v>46.1</v>
      </c>
      <c r="EA202" s="12">
        <v>0.46100000000000002</v>
      </c>
      <c r="EB202" s="8">
        <v>10140.074211502784</v>
      </c>
      <c r="EC202" s="1"/>
      <c r="ED202" s="8">
        <v>24361</v>
      </c>
      <c r="EE202" s="8">
        <v>19471</v>
      </c>
      <c r="EF202" s="8">
        <v>2193</v>
      </c>
      <c r="EG202" s="8">
        <v>18457</v>
      </c>
      <c r="EH202" s="8">
        <v>98</v>
      </c>
      <c r="EI202" s="40">
        <v>960</v>
      </c>
      <c r="EJ202" s="10">
        <v>1.06</v>
      </c>
      <c r="EK202" s="11">
        <v>41.3</v>
      </c>
      <c r="EL202" s="12">
        <v>0.41299999999999998</v>
      </c>
      <c r="EM202" s="8">
        <v>41500.851788756394</v>
      </c>
      <c r="EN202" s="1"/>
      <c r="EO202" s="8">
        <v>27030</v>
      </c>
      <c r="EP202" s="8">
        <v>40867</v>
      </c>
      <c r="EQ202" s="8">
        <v>1165</v>
      </c>
      <c r="ER202" s="8">
        <v>29314</v>
      </c>
      <c r="ES202" s="8">
        <v>-53311</v>
      </c>
      <c r="ET202" s="9">
        <v>520</v>
      </c>
      <c r="EU202" s="10">
        <v>0.65</v>
      </c>
      <c r="EV202" s="11">
        <v>58</v>
      </c>
      <c r="EW202" s="12">
        <v>0.57999999999999996</v>
      </c>
      <c r="EX202" s="8">
        <v>64357.142857142848</v>
      </c>
      <c r="EY202" s="1"/>
      <c r="EZ202" s="8">
        <v>119438</v>
      </c>
      <c r="FA202" s="8">
        <v>126338</v>
      </c>
      <c r="FB202" s="8">
        <v>1950</v>
      </c>
      <c r="FC202" s="8">
        <v>22886</v>
      </c>
      <c r="FD202" s="8">
        <v>34097</v>
      </c>
      <c r="FE202" s="9">
        <v>500</v>
      </c>
      <c r="FF202" s="10">
        <v>0.66</v>
      </c>
      <c r="FG202" s="11">
        <v>27.2</v>
      </c>
      <c r="FH202" s="12">
        <v>0.27200000000000002</v>
      </c>
      <c r="FI202" s="8">
        <v>164063.18681318683</v>
      </c>
    </row>
    <row r="203" spans="1:165" x14ac:dyDescent="0.25">
      <c r="A203" s="9" t="s">
        <v>88</v>
      </c>
      <c r="B203" s="9" t="s">
        <v>301</v>
      </c>
      <c r="C203" s="27">
        <v>549.16</v>
      </c>
      <c r="D203" s="27">
        <v>275.91500000000002</v>
      </c>
      <c r="E203" s="27">
        <v>55.793999999999997</v>
      </c>
      <c r="F203" s="27">
        <v>501.94499999999999</v>
      </c>
      <c r="G203" s="27">
        <v>5.5220000000000002</v>
      </c>
      <c r="H203" s="27">
        <v>390.15499999999997</v>
      </c>
      <c r="I203" s="27">
        <v>104.265</v>
      </c>
      <c r="J203" s="10">
        <v>1.8192015656995815</v>
      </c>
      <c r="K203" s="27">
        <v>880.86900000000003</v>
      </c>
      <c r="L203" s="9"/>
      <c r="M203" s="27">
        <v>647.78399999999999</v>
      </c>
      <c r="N203" s="27">
        <v>397.03699999999998</v>
      </c>
      <c r="O203" s="27">
        <v>73.629000000000005</v>
      </c>
      <c r="P203" s="27">
        <v>603.05700000000002</v>
      </c>
      <c r="Q203" s="27">
        <v>12.823</v>
      </c>
      <c r="R203" s="27">
        <v>502.57</v>
      </c>
      <c r="S203" s="27">
        <v>177.905</v>
      </c>
      <c r="T203" s="10">
        <v>1.5188937051206814</v>
      </c>
      <c r="U203" s="27">
        <v>1118.45</v>
      </c>
      <c r="V203" s="9"/>
      <c r="W203" s="27">
        <v>851.09799999999996</v>
      </c>
      <c r="X203" s="27">
        <v>994.92399999999998</v>
      </c>
      <c r="Y203" s="27">
        <v>14.675000000000001</v>
      </c>
      <c r="Z203" s="27">
        <v>638.37199999999996</v>
      </c>
      <c r="AA203" s="27">
        <v>643.04100000000005</v>
      </c>
      <c r="AB203" s="27">
        <v>153.83199999999999</v>
      </c>
      <c r="AC203" s="27">
        <v>1955.7059999999999</v>
      </c>
      <c r="AD203" s="27">
        <v>244.39400000000001</v>
      </c>
      <c r="AE203" s="9">
        <v>8120</v>
      </c>
      <c r="AF203" s="10">
        <v>1.5472170514788326</v>
      </c>
      <c r="AG203" s="27">
        <v>1647.971</v>
      </c>
      <c r="AH203" s="9"/>
      <c r="AI203" s="27">
        <v>968.21100000000001</v>
      </c>
      <c r="AJ203" s="27">
        <v>1388.606</v>
      </c>
      <c r="AK203" s="27">
        <v>12.55</v>
      </c>
      <c r="AL203" s="27">
        <v>761.73900000000003</v>
      </c>
      <c r="AM203" s="27">
        <v>961.34100000000001</v>
      </c>
      <c r="AN203" s="27">
        <v>233.34299999999999</v>
      </c>
      <c r="AO203" s="27">
        <v>2988.6819999999998</v>
      </c>
      <c r="AP203" s="27">
        <v>395.32</v>
      </c>
      <c r="AQ203" s="9">
        <v>9042</v>
      </c>
      <c r="AR203" s="10">
        <v>1.4444468716095538</v>
      </c>
      <c r="AS203" s="27">
        <v>2162.895</v>
      </c>
      <c r="AT203" s="9"/>
      <c r="AU203" s="27">
        <v>1672.8630000000001</v>
      </c>
      <c r="AV203" s="27">
        <v>1980.902</v>
      </c>
      <c r="AW203" s="27">
        <v>14.464</v>
      </c>
      <c r="AX203" s="27">
        <v>1350.2</v>
      </c>
      <c r="AY203" s="27">
        <v>1187.5730000000001</v>
      </c>
      <c r="AZ203" s="27">
        <v>485.13</v>
      </c>
      <c r="BA203" s="27">
        <v>4089.288</v>
      </c>
      <c r="BB203" s="27">
        <v>660.80499999999995</v>
      </c>
      <c r="BC203" s="9">
        <v>12000</v>
      </c>
      <c r="BD203" s="10">
        <v>1.6680254603295965</v>
      </c>
      <c r="BE203" s="27">
        <v>3345.5659999999998</v>
      </c>
      <c r="BF203" s="1"/>
      <c r="BG203" s="8">
        <v>2631.7</v>
      </c>
      <c r="BH203" s="8">
        <v>1050.5999999999999</v>
      </c>
      <c r="BI203" s="8">
        <v>6263.7</v>
      </c>
      <c r="BJ203" s="8">
        <v>876.1</v>
      </c>
      <c r="BK203" s="9">
        <v>9996</v>
      </c>
      <c r="BL203" s="10">
        <v>1.62</v>
      </c>
      <c r="BM203" s="11">
        <v>50.8</v>
      </c>
      <c r="BN203" s="12">
        <v>0.50800000000000001</v>
      </c>
      <c r="BO203" s="8">
        <v>5348.9837398373984</v>
      </c>
      <c r="BP203" s="1"/>
      <c r="BQ203" s="8">
        <v>4450.5</v>
      </c>
      <c r="BR203" s="8">
        <v>2184.6</v>
      </c>
      <c r="BS203" s="8">
        <v>9594.1</v>
      </c>
      <c r="BT203" s="8">
        <v>1213.2</v>
      </c>
      <c r="BU203" s="9">
        <v>10364</v>
      </c>
      <c r="BV203" s="10">
        <v>1.66</v>
      </c>
      <c r="BW203" s="11">
        <v>45.6</v>
      </c>
      <c r="BX203" s="12">
        <v>0.45600000000000002</v>
      </c>
      <c r="BY203" s="8">
        <v>8181.0661764705874</v>
      </c>
      <c r="BZ203" s="1"/>
      <c r="CA203" s="8">
        <v>7315.1</v>
      </c>
      <c r="CB203" s="8">
        <v>3020.2</v>
      </c>
      <c r="CC203" s="8">
        <v>1986.2</v>
      </c>
      <c r="CD203" s="8">
        <v>11739.6</v>
      </c>
      <c r="CE203" s="8">
        <v>1274.4000000000001</v>
      </c>
      <c r="CF203" s="9">
        <v>10300</v>
      </c>
      <c r="CG203" s="10">
        <v>1.66</v>
      </c>
      <c r="CH203" s="11">
        <v>41</v>
      </c>
      <c r="CI203" s="12">
        <v>0.41</v>
      </c>
      <c r="CJ203" s="8">
        <v>12398.474576271185</v>
      </c>
      <c r="CK203" s="1"/>
      <c r="CL203" s="8">
        <v>11635.6</v>
      </c>
      <c r="CM203" s="8">
        <v>5002.7</v>
      </c>
      <c r="CN203" s="8">
        <v>3158.2</v>
      </c>
      <c r="CO203" s="8">
        <v>18613.099999999999</v>
      </c>
      <c r="CP203" s="8">
        <v>2072.8000000000002</v>
      </c>
      <c r="CQ203" s="9">
        <v>10576</v>
      </c>
      <c r="CR203" s="10">
        <v>1.43</v>
      </c>
      <c r="CS203" s="11">
        <v>44.5</v>
      </c>
      <c r="CT203" s="12">
        <v>0.44500000000000001</v>
      </c>
      <c r="CU203" s="8">
        <v>20965.045045045048</v>
      </c>
      <c r="CV203" s="1"/>
      <c r="CW203" s="8">
        <v>20184.5</v>
      </c>
      <c r="CX203" s="8">
        <v>8430</v>
      </c>
      <c r="CY203" s="8">
        <v>5426.7</v>
      </c>
      <c r="CZ203" s="8">
        <v>42407.7</v>
      </c>
      <c r="DA203" s="8">
        <v>5810.2</v>
      </c>
      <c r="DB203" s="9">
        <v>11315</v>
      </c>
      <c r="DC203" s="10">
        <v>1.44</v>
      </c>
      <c r="DD203" s="11">
        <v>46.5</v>
      </c>
      <c r="DE203" s="12">
        <v>0.46500000000000002</v>
      </c>
      <c r="DF203" s="8">
        <v>37728.037383177572</v>
      </c>
      <c r="DG203" s="1"/>
      <c r="DH203" s="8">
        <v>42058.8</v>
      </c>
      <c r="DI203" s="8">
        <v>16916.599999999999</v>
      </c>
      <c r="DJ203" s="8">
        <v>11128.8</v>
      </c>
      <c r="DK203" s="8">
        <v>83382.600000000006</v>
      </c>
      <c r="DL203" s="8">
        <v>10347</v>
      </c>
      <c r="DM203" s="9">
        <v>10010</v>
      </c>
      <c r="DN203" s="10">
        <v>1.54</v>
      </c>
      <c r="DO203" s="11">
        <v>43.7</v>
      </c>
      <c r="DP203" s="12">
        <v>0.43700000000000006</v>
      </c>
      <c r="DQ203" s="8">
        <v>74704.795737122564</v>
      </c>
      <c r="DR203" s="1"/>
      <c r="DS203" s="8">
        <v>91592.3</v>
      </c>
      <c r="DT203" s="8">
        <v>33829.699999999997</v>
      </c>
      <c r="DU203" s="8">
        <v>17305.099999999999</v>
      </c>
      <c r="DV203" s="8">
        <v>162089.70000000001</v>
      </c>
      <c r="DW203" s="8">
        <v>24656.1</v>
      </c>
      <c r="DX203" s="9">
        <v>12710</v>
      </c>
      <c r="DY203" s="10">
        <v>1.88</v>
      </c>
      <c r="DZ203" s="11">
        <v>40.200000000000003</v>
      </c>
      <c r="EA203" s="12">
        <v>0.40200000000000002</v>
      </c>
      <c r="EB203" s="8">
        <v>153164.38127090302</v>
      </c>
      <c r="EC203" s="1"/>
      <c r="ED203" s="8">
        <v>246232</v>
      </c>
      <c r="EE203" s="8">
        <v>87817</v>
      </c>
      <c r="EF203" s="8">
        <v>44854</v>
      </c>
      <c r="EG203" s="8">
        <v>375546</v>
      </c>
      <c r="EH203" s="8">
        <v>43903</v>
      </c>
      <c r="EI203" s="40">
        <v>11828</v>
      </c>
      <c r="EJ203" s="10">
        <v>2.0099999999999998</v>
      </c>
      <c r="EK203" s="11">
        <v>37.5</v>
      </c>
      <c r="EL203" s="12">
        <v>0.375</v>
      </c>
      <c r="EM203" s="8">
        <v>393971.20000000001</v>
      </c>
      <c r="EN203" s="1"/>
      <c r="EO203" s="8">
        <v>833196</v>
      </c>
      <c r="EP203" s="8">
        <v>298620</v>
      </c>
      <c r="EQ203" s="8">
        <v>197112</v>
      </c>
      <c r="ER203" s="8">
        <v>1322998</v>
      </c>
      <c r="ES203" s="8">
        <v>103404</v>
      </c>
      <c r="ET203" s="9">
        <v>11900</v>
      </c>
      <c r="EU203" s="10">
        <v>1.85</v>
      </c>
      <c r="EV203" s="11">
        <v>34.4</v>
      </c>
      <c r="EW203" s="12">
        <v>0.34399999999999997</v>
      </c>
      <c r="EX203" s="8">
        <v>1270115.8536585364</v>
      </c>
      <c r="EY203" s="1"/>
      <c r="EZ203" s="8">
        <v>2988431</v>
      </c>
      <c r="FA203" s="8">
        <v>1077870</v>
      </c>
      <c r="FB203" s="8">
        <v>363738</v>
      </c>
      <c r="FC203" s="8">
        <v>4415907</v>
      </c>
      <c r="FD203" s="8">
        <v>595945</v>
      </c>
      <c r="FE203" s="9">
        <v>12262</v>
      </c>
      <c r="FF203" s="10">
        <v>1.79</v>
      </c>
      <c r="FG203" s="11">
        <v>33.5</v>
      </c>
      <c r="FH203" s="12">
        <v>0.33500000000000002</v>
      </c>
      <c r="FI203" s="8">
        <v>4493881.2030075183</v>
      </c>
    </row>
    <row r="204" spans="1:165" x14ac:dyDescent="0.25">
      <c r="A204" s="9" t="s">
        <v>186</v>
      </c>
      <c r="B204" s="9" t="s">
        <v>292</v>
      </c>
      <c r="C204" s="27">
        <v>12.396000000000001</v>
      </c>
      <c r="D204" s="27">
        <v>6.5129999999999999</v>
      </c>
      <c r="E204" s="27">
        <v>3.5169999999999999</v>
      </c>
      <c r="F204" s="27">
        <v>10.936</v>
      </c>
      <c r="G204" s="27">
        <v>1.6E-2</v>
      </c>
      <c r="H204" s="27">
        <v>11.624000000000001</v>
      </c>
      <c r="I204" s="27">
        <v>1.3979999999999999</v>
      </c>
      <c r="J204" s="10">
        <v>1.6791033317979425</v>
      </c>
      <c r="K204" s="27">
        <v>22.425999999999998</v>
      </c>
      <c r="L204" s="9"/>
      <c r="M204" s="27">
        <v>14.661</v>
      </c>
      <c r="N204" s="27">
        <v>5.9420000000000002</v>
      </c>
      <c r="O204" s="27">
        <v>5.89</v>
      </c>
      <c r="P204" s="27">
        <v>9.3710000000000004</v>
      </c>
      <c r="Q204" s="27">
        <v>0</v>
      </c>
      <c r="R204" s="27">
        <v>17.122</v>
      </c>
      <c r="S204" s="27">
        <v>0.82399999999999995</v>
      </c>
      <c r="T204" s="10">
        <v>1.5770784247728038</v>
      </c>
      <c r="U204" s="27">
        <v>26.492999999999999</v>
      </c>
      <c r="V204" s="9"/>
      <c r="W204" s="27">
        <v>16.771000000000001</v>
      </c>
      <c r="X204" s="27">
        <v>13.586</v>
      </c>
      <c r="Y204" s="27">
        <v>0.377</v>
      </c>
      <c r="Z204" s="27">
        <v>25.675000000000001</v>
      </c>
      <c r="AA204" s="27">
        <v>11.679</v>
      </c>
      <c r="AB204" s="27">
        <v>11.188000000000001</v>
      </c>
      <c r="AC204" s="27">
        <v>39.933</v>
      </c>
      <c r="AD204" s="27">
        <v>0.45100000000000001</v>
      </c>
      <c r="AE204" s="9">
        <v>428</v>
      </c>
      <c r="AF204" s="10">
        <v>1.1632845277849131</v>
      </c>
      <c r="AG204" s="27">
        <v>39.637999999999998</v>
      </c>
      <c r="AH204" s="9"/>
      <c r="AI204" s="27">
        <v>13.047000000000001</v>
      </c>
      <c r="AJ204" s="27">
        <v>20.056000000000001</v>
      </c>
      <c r="AK204" s="27">
        <v>0.25700000000000001</v>
      </c>
      <c r="AL204" s="27">
        <v>27.715</v>
      </c>
      <c r="AM204" s="27">
        <v>18.292999999999999</v>
      </c>
      <c r="AN204" s="27">
        <v>16.687999999999999</v>
      </c>
      <c r="AO204" s="27">
        <v>55.046999999999997</v>
      </c>
      <c r="AP204" s="27">
        <v>0.56699999999999995</v>
      </c>
      <c r="AQ204" s="9" t="s">
        <v>340</v>
      </c>
      <c r="AR204" s="10">
        <v>1.0963756628218444</v>
      </c>
      <c r="AS204" s="27">
        <v>48.027999999999999</v>
      </c>
      <c r="AT204" s="9"/>
      <c r="AU204" s="27">
        <v>22.936</v>
      </c>
      <c r="AV204" s="27">
        <v>29.998000000000001</v>
      </c>
      <c r="AW204" s="27">
        <v>0.2</v>
      </c>
      <c r="AX204" s="27">
        <v>38.654000000000003</v>
      </c>
      <c r="AY204" s="27">
        <v>27.812000000000001</v>
      </c>
      <c r="AZ204" s="27">
        <v>18.103999999999999</v>
      </c>
      <c r="BA204" s="27">
        <v>77.816999999999993</v>
      </c>
      <c r="BB204" s="27">
        <v>0.34599999999999997</v>
      </c>
      <c r="BC204" s="9">
        <v>450</v>
      </c>
      <c r="BD204" s="10">
        <v>1.0785991658277003</v>
      </c>
      <c r="BE204" s="27">
        <v>68.852000000000004</v>
      </c>
      <c r="BF204" s="1"/>
      <c r="BG204" s="8">
        <v>35.1</v>
      </c>
      <c r="BH204" s="8">
        <v>44.7</v>
      </c>
      <c r="BI204" s="8">
        <v>123.5</v>
      </c>
      <c r="BJ204" s="8">
        <v>-2.6</v>
      </c>
      <c r="BK204" s="9">
        <v>520</v>
      </c>
      <c r="BL204" s="10">
        <v>1.02</v>
      </c>
      <c r="BM204" s="11">
        <v>61.1</v>
      </c>
      <c r="BN204" s="12">
        <v>0.61099999999999999</v>
      </c>
      <c r="BO204" s="8">
        <v>90.231362467866319</v>
      </c>
      <c r="BP204" s="1"/>
      <c r="BQ204" s="8">
        <v>50.3</v>
      </c>
      <c r="BR204" s="8">
        <v>64</v>
      </c>
      <c r="BS204" s="8">
        <v>203.2</v>
      </c>
      <c r="BT204" s="8">
        <v>0</v>
      </c>
      <c r="BU204" s="9">
        <v>500</v>
      </c>
      <c r="BV204" s="10">
        <v>1.6</v>
      </c>
      <c r="BW204" s="11">
        <v>69.2</v>
      </c>
      <c r="BX204" s="12">
        <v>0.69200000000000006</v>
      </c>
      <c r="BY204" s="8">
        <v>163.31168831168833</v>
      </c>
      <c r="BZ204" s="1"/>
      <c r="CA204" s="8">
        <v>69.8</v>
      </c>
      <c r="CB204" s="8">
        <v>120.4</v>
      </c>
      <c r="CC204" s="8">
        <v>4.9000000000000004</v>
      </c>
      <c r="CD204" s="8">
        <v>269.39999999999998</v>
      </c>
      <c r="CE204" s="8">
        <v>-54.8</v>
      </c>
      <c r="CF204" s="9">
        <v>381</v>
      </c>
      <c r="CG204" s="10">
        <v>0.74</v>
      </c>
      <c r="CH204" s="11">
        <v>70.3</v>
      </c>
      <c r="CI204" s="12">
        <v>0.70299999999999996</v>
      </c>
      <c r="CJ204" s="8">
        <v>235.01683501683496</v>
      </c>
      <c r="CK204" s="1"/>
      <c r="CL204" s="8">
        <v>203.3</v>
      </c>
      <c r="CM204" s="8">
        <v>163.80000000000001</v>
      </c>
      <c r="CN204" s="8">
        <v>2.2999999999999998</v>
      </c>
      <c r="CO204" s="8">
        <v>309.60000000000002</v>
      </c>
      <c r="CP204" s="8">
        <v>-18.600000000000001</v>
      </c>
      <c r="CQ204" s="9">
        <v>390</v>
      </c>
      <c r="CR204" s="10">
        <v>1.33</v>
      </c>
      <c r="CS204" s="11">
        <v>33.6</v>
      </c>
      <c r="CT204" s="12">
        <v>0.33600000000000002</v>
      </c>
      <c r="CU204" s="8">
        <v>306.1746987951808</v>
      </c>
      <c r="CV204" s="1"/>
      <c r="CW204" s="8">
        <v>326.7</v>
      </c>
      <c r="CX204" s="8">
        <v>257.60000000000002</v>
      </c>
      <c r="CY204" s="8">
        <v>9.9</v>
      </c>
      <c r="CZ204" s="8">
        <v>566.79999999999995</v>
      </c>
      <c r="DA204" s="8">
        <v>20</v>
      </c>
      <c r="DB204" s="9">
        <v>369</v>
      </c>
      <c r="DC204" s="10">
        <v>1.23</v>
      </c>
      <c r="DD204" s="11">
        <v>41.7</v>
      </c>
      <c r="DE204" s="12">
        <v>0.41700000000000004</v>
      </c>
      <c r="DF204" s="8">
        <v>560.37735849056605</v>
      </c>
      <c r="DG204" s="1"/>
      <c r="DH204" s="8">
        <v>624.5</v>
      </c>
      <c r="DI204" s="8">
        <v>431.1</v>
      </c>
      <c r="DJ204" s="8">
        <v>118.8</v>
      </c>
      <c r="DK204" s="8">
        <v>890.6</v>
      </c>
      <c r="DL204" s="8">
        <v>-217</v>
      </c>
      <c r="DM204" s="9">
        <v>240</v>
      </c>
      <c r="DN204" s="10">
        <v>1.1299999999999999</v>
      </c>
      <c r="DO204" s="11">
        <v>40.700000000000003</v>
      </c>
      <c r="DP204" s="12">
        <v>0.40700000000000003</v>
      </c>
      <c r="DQ204" s="8">
        <v>1053.1197301854975</v>
      </c>
      <c r="DR204" s="1"/>
      <c r="DS204" s="8">
        <v>1435.9</v>
      </c>
      <c r="DT204" s="8">
        <v>786.5</v>
      </c>
      <c r="DU204" s="8">
        <v>231.2</v>
      </c>
      <c r="DV204" s="8">
        <v>1925.7</v>
      </c>
      <c r="DW204" s="8">
        <v>30</v>
      </c>
      <c r="DX204" s="9">
        <v>220</v>
      </c>
      <c r="DY204" s="10">
        <v>1.54</v>
      </c>
      <c r="DZ204" s="11">
        <v>32.6</v>
      </c>
      <c r="EA204" s="12">
        <v>0.32600000000000001</v>
      </c>
      <c r="EB204" s="8">
        <v>2130.4154302670627</v>
      </c>
      <c r="EC204" s="1"/>
      <c r="ED204" s="8">
        <v>3697</v>
      </c>
      <c r="EE204" s="8">
        <v>1879</v>
      </c>
      <c r="EF204" s="8">
        <v>354</v>
      </c>
      <c r="EG204" s="8">
        <v>4340</v>
      </c>
      <c r="EH204" s="8">
        <v>13</v>
      </c>
      <c r="EI204" s="40">
        <v>233</v>
      </c>
      <c r="EJ204" s="10">
        <v>1.87</v>
      </c>
      <c r="EK204" s="11">
        <v>28.3</v>
      </c>
      <c r="EL204" s="12">
        <v>0.28300000000000003</v>
      </c>
      <c r="EM204" s="8">
        <v>5156.2064156206416</v>
      </c>
      <c r="EN204" s="1"/>
      <c r="EO204" s="8">
        <v>10756</v>
      </c>
      <c r="EP204" s="8">
        <v>9284</v>
      </c>
      <c r="EQ204" s="8">
        <v>246</v>
      </c>
      <c r="ER204" s="8">
        <v>13675</v>
      </c>
      <c r="ES204" s="8">
        <v>-913</v>
      </c>
      <c r="ET204" s="9">
        <v>360</v>
      </c>
      <c r="EU204" s="10">
        <v>1.38</v>
      </c>
      <c r="EV204" s="11">
        <v>36.200000000000003</v>
      </c>
      <c r="EW204" s="12">
        <v>0.36200000000000004</v>
      </c>
      <c r="EX204" s="8">
        <v>16858.934169279</v>
      </c>
      <c r="EY204" s="1"/>
      <c r="EZ204" s="8">
        <v>59780</v>
      </c>
      <c r="FA204" s="8">
        <v>44055</v>
      </c>
      <c r="FB204" s="8">
        <v>3850</v>
      </c>
      <c r="FC204" s="8">
        <v>49609</v>
      </c>
      <c r="FD204" s="8">
        <v>2763</v>
      </c>
      <c r="FE204" s="9">
        <v>379</v>
      </c>
      <c r="FF204" s="10">
        <v>1.87</v>
      </c>
      <c r="FG204" s="11">
        <v>22.1</v>
      </c>
      <c r="FH204" s="12">
        <v>0.221</v>
      </c>
      <c r="FI204" s="8">
        <v>76739.409499358153</v>
      </c>
    </row>
    <row r="205" spans="1:165" x14ac:dyDescent="0.25">
      <c r="A205" s="9" t="s">
        <v>187</v>
      </c>
      <c r="B205" s="9" t="s">
        <v>266</v>
      </c>
      <c r="C205" s="27">
        <v>13.082000000000001</v>
      </c>
      <c r="D205" s="27">
        <v>4.8789999999999996</v>
      </c>
      <c r="E205" s="27">
        <v>1.302</v>
      </c>
      <c r="F205" s="27">
        <v>7.6929999999999996</v>
      </c>
      <c r="G205" s="27">
        <v>3.6160000000000001</v>
      </c>
      <c r="H205" s="27">
        <v>7.9539999999999997</v>
      </c>
      <c r="I205" s="27">
        <v>2.4550000000000001</v>
      </c>
      <c r="J205" s="10">
        <v>1.5767575322812051</v>
      </c>
      <c r="K205" s="27">
        <v>19.263000000000002</v>
      </c>
      <c r="L205" s="9"/>
      <c r="M205" s="27">
        <v>11.704000000000001</v>
      </c>
      <c r="N205" s="27">
        <v>6.1449999999999996</v>
      </c>
      <c r="O205" s="27">
        <v>3.0150000000000001</v>
      </c>
      <c r="P205" s="27">
        <v>9.7219999999999995</v>
      </c>
      <c r="Q205" s="27">
        <v>0.13400000000000001</v>
      </c>
      <c r="R205" s="27">
        <v>11.007999999999999</v>
      </c>
      <c r="S205" s="27">
        <v>3.3740000000000001</v>
      </c>
      <c r="T205" s="10">
        <v>1.5820992676973149</v>
      </c>
      <c r="U205" s="27">
        <v>20.864000000000001</v>
      </c>
      <c r="V205" s="9"/>
      <c r="W205" s="27">
        <v>19.864000000000001</v>
      </c>
      <c r="X205" s="27">
        <v>16.202999999999999</v>
      </c>
      <c r="Y205" s="27">
        <v>2.4E-2</v>
      </c>
      <c r="Z205" s="27">
        <v>19.87</v>
      </c>
      <c r="AA205" s="27">
        <v>9.5120000000000005</v>
      </c>
      <c r="AB205" s="27">
        <v>6.7210000000000001</v>
      </c>
      <c r="AC205" s="27">
        <v>36.92</v>
      </c>
      <c r="AD205" s="27">
        <v>5.4020000000000001</v>
      </c>
      <c r="AE205" s="9">
        <v>560</v>
      </c>
      <c r="AF205" s="10">
        <v>1.7034272497897394</v>
      </c>
      <c r="AG205" s="27">
        <v>36.097000000000001</v>
      </c>
      <c r="AH205" s="9"/>
      <c r="AI205" s="27">
        <v>26.983000000000001</v>
      </c>
      <c r="AJ205" s="27">
        <v>23.094999999999999</v>
      </c>
      <c r="AK205" s="27">
        <v>5.8000000000000003E-2</v>
      </c>
      <c r="AL205" s="27">
        <v>23.35</v>
      </c>
      <c r="AM205" s="27">
        <v>11.39</v>
      </c>
      <c r="AN205" s="27">
        <v>8.1300000000000008</v>
      </c>
      <c r="AO205" s="27">
        <v>67.855999999999995</v>
      </c>
      <c r="AP205" s="27">
        <v>9.1999999999999993</v>
      </c>
      <c r="AQ205" s="9">
        <v>751</v>
      </c>
      <c r="AR205" s="10">
        <v>2.0276558384547849</v>
      </c>
      <c r="AS205" s="27">
        <v>46.503</v>
      </c>
      <c r="AT205" s="9"/>
      <c r="AU205" s="27">
        <v>58.055999999999997</v>
      </c>
      <c r="AV205" s="27">
        <v>50.61</v>
      </c>
      <c r="AW205" s="27">
        <v>6.3E-2</v>
      </c>
      <c r="AX205" s="27">
        <v>36.902999999999999</v>
      </c>
      <c r="AY205" s="27">
        <v>20.503</v>
      </c>
      <c r="AZ205" s="27">
        <v>9.0169999999999995</v>
      </c>
      <c r="BA205" s="27">
        <v>123.955</v>
      </c>
      <c r="BB205" s="27">
        <v>32.570999999999998</v>
      </c>
      <c r="BC205" s="9">
        <v>799</v>
      </c>
      <c r="BD205" s="10">
        <v>2.4684192557186755</v>
      </c>
      <c r="BE205" s="27">
        <v>87.575999999999993</v>
      </c>
      <c r="BF205" s="1"/>
      <c r="BG205" s="8">
        <v>100.7</v>
      </c>
      <c r="BH205" s="8">
        <v>45.8</v>
      </c>
      <c r="BI205" s="8">
        <v>183.1</v>
      </c>
      <c r="BJ205" s="8">
        <v>52</v>
      </c>
      <c r="BK205" s="9">
        <v>900</v>
      </c>
      <c r="BL205" s="10">
        <v>2.88</v>
      </c>
      <c r="BM205" s="11">
        <v>27.7</v>
      </c>
      <c r="BN205" s="12">
        <v>0.27699999999999997</v>
      </c>
      <c r="BO205" s="8">
        <v>139.28077455048407</v>
      </c>
      <c r="BP205" s="1"/>
      <c r="BQ205" s="8">
        <v>223.2</v>
      </c>
      <c r="BR205" s="8">
        <v>96.2</v>
      </c>
      <c r="BS205" s="8">
        <v>305.5</v>
      </c>
      <c r="BT205" s="8">
        <v>85.6</v>
      </c>
      <c r="BU205" s="9">
        <v>1000</v>
      </c>
      <c r="BV205" s="10">
        <v>3.69</v>
      </c>
      <c r="BW205" s="11">
        <v>22.7</v>
      </c>
      <c r="BX205" s="12">
        <v>0.22699999999999998</v>
      </c>
      <c r="BY205" s="8">
        <v>288.74514877102195</v>
      </c>
      <c r="BZ205" s="1"/>
      <c r="CA205" s="8">
        <v>322</v>
      </c>
      <c r="CB205" s="8">
        <v>190.6</v>
      </c>
      <c r="CC205" s="8">
        <v>28.8</v>
      </c>
      <c r="CD205" s="8">
        <v>297.3</v>
      </c>
      <c r="CE205" s="8">
        <v>-1.2</v>
      </c>
      <c r="CF205" s="9">
        <v>875</v>
      </c>
      <c r="CG205" s="10">
        <v>2.75</v>
      </c>
      <c r="CH205" s="11">
        <v>18.5</v>
      </c>
      <c r="CI205" s="12">
        <v>0.185</v>
      </c>
      <c r="CJ205" s="8">
        <v>395.09202453987734</v>
      </c>
      <c r="CK205" s="1"/>
      <c r="CL205" s="8">
        <v>473.5</v>
      </c>
      <c r="CM205" s="8">
        <v>266.10000000000002</v>
      </c>
      <c r="CN205" s="8">
        <v>19.399999999999999</v>
      </c>
      <c r="CO205" s="8">
        <v>416</v>
      </c>
      <c r="CP205" s="8">
        <v>15</v>
      </c>
      <c r="CQ205" s="9">
        <v>803</v>
      </c>
      <c r="CR205" s="10">
        <v>2.85</v>
      </c>
      <c r="CS205" s="11">
        <v>17.600000000000001</v>
      </c>
      <c r="CT205" s="12">
        <v>0.17600000000000002</v>
      </c>
      <c r="CU205" s="8">
        <v>574.63592233009717</v>
      </c>
      <c r="CV205" s="1"/>
      <c r="CW205" s="8">
        <v>801</v>
      </c>
      <c r="CX205" s="8">
        <v>410</v>
      </c>
      <c r="CY205" s="8">
        <v>30.3</v>
      </c>
      <c r="CZ205" s="8">
        <v>764.2</v>
      </c>
      <c r="DA205" s="8">
        <v>85.4</v>
      </c>
      <c r="DB205" s="9">
        <v>836</v>
      </c>
      <c r="DC205" s="10">
        <v>2.83</v>
      </c>
      <c r="DD205" s="11">
        <v>25.7</v>
      </c>
      <c r="DE205" s="12">
        <v>0.25700000000000001</v>
      </c>
      <c r="DF205" s="8">
        <v>1078.0619111709286</v>
      </c>
      <c r="DG205" s="1"/>
      <c r="DH205" s="8">
        <v>1636.1</v>
      </c>
      <c r="DI205" s="8">
        <v>770.9</v>
      </c>
      <c r="DJ205" s="8">
        <v>60.9</v>
      </c>
      <c r="DK205" s="8">
        <v>1704.6</v>
      </c>
      <c r="DL205" s="8">
        <v>149.19999999999999</v>
      </c>
      <c r="DM205" s="9">
        <v>701</v>
      </c>
      <c r="DN205" s="10">
        <v>3.73</v>
      </c>
      <c r="DO205" s="11">
        <v>28.6</v>
      </c>
      <c r="DP205" s="12">
        <v>0.28600000000000003</v>
      </c>
      <c r="DQ205" s="8">
        <v>2291.4565826330531</v>
      </c>
      <c r="DR205" s="1"/>
      <c r="DS205" s="8">
        <v>2492.6</v>
      </c>
      <c r="DT205" s="8">
        <v>1479.2</v>
      </c>
      <c r="DU205" s="8">
        <v>124.3</v>
      </c>
      <c r="DV205" s="8">
        <v>2001.2</v>
      </c>
      <c r="DW205" s="8">
        <v>-862</v>
      </c>
      <c r="DX205" s="9">
        <v>504</v>
      </c>
      <c r="DY205" s="10">
        <v>2.31</v>
      </c>
      <c r="DZ205" s="11">
        <v>27.4</v>
      </c>
      <c r="EA205" s="12">
        <v>0.27399999999999997</v>
      </c>
      <c r="EB205" s="8">
        <v>3433.3333333333335</v>
      </c>
      <c r="EC205" s="1"/>
      <c r="ED205" s="8">
        <v>5513</v>
      </c>
      <c r="EE205" s="8">
        <v>5453</v>
      </c>
      <c r="EF205" s="8">
        <v>336</v>
      </c>
      <c r="EG205" s="8">
        <v>3300</v>
      </c>
      <c r="EH205" s="8">
        <v>-2960</v>
      </c>
      <c r="EI205" s="40">
        <v>330</v>
      </c>
      <c r="EJ205" s="10">
        <v>1.63</v>
      </c>
      <c r="EK205" s="11">
        <v>39.9</v>
      </c>
      <c r="EL205" s="12">
        <v>0.39899999999999997</v>
      </c>
      <c r="EM205" s="8">
        <v>9173.0449251247919</v>
      </c>
      <c r="EN205" s="1"/>
      <c r="EO205" s="8">
        <v>20939</v>
      </c>
      <c r="EP205" s="8">
        <v>16401</v>
      </c>
      <c r="EQ205" s="8">
        <v>765</v>
      </c>
      <c r="ER205" s="8">
        <v>14519</v>
      </c>
      <c r="ES205" s="8">
        <v>-3161</v>
      </c>
      <c r="ET205" s="9">
        <v>370</v>
      </c>
      <c r="EU205" s="10">
        <v>1.81</v>
      </c>
      <c r="EV205" s="11">
        <v>33.1</v>
      </c>
      <c r="EW205" s="12">
        <v>0.33100000000000002</v>
      </c>
      <c r="EX205" s="8">
        <v>31298.953662182361</v>
      </c>
      <c r="EY205" s="1"/>
      <c r="EZ205" s="8">
        <v>64779</v>
      </c>
      <c r="FA205" s="8">
        <v>55127</v>
      </c>
      <c r="FB205" s="8">
        <v>2252</v>
      </c>
      <c r="FC205" s="8">
        <v>56894</v>
      </c>
      <c r="FD205" s="8">
        <v>-2239</v>
      </c>
      <c r="FE205" s="9">
        <v>503</v>
      </c>
      <c r="FF205" s="10">
        <v>1.1599999999999999</v>
      </c>
      <c r="FG205" s="11">
        <v>27.7</v>
      </c>
      <c r="FH205" s="12">
        <v>0.27699999999999997</v>
      </c>
      <c r="FI205" s="8">
        <v>89597.510373443976</v>
      </c>
    </row>
    <row r="206" spans="1:165" x14ac:dyDescent="0.25">
      <c r="A206" s="9" t="s">
        <v>89</v>
      </c>
      <c r="B206" s="9" t="s">
        <v>312</v>
      </c>
      <c r="C206" s="27">
        <v>10.08</v>
      </c>
      <c r="D206" s="27">
        <v>11.473000000000001</v>
      </c>
      <c r="E206" s="27">
        <v>3.3439999999999999</v>
      </c>
      <c r="F206" s="27">
        <v>18.099</v>
      </c>
      <c r="G206" s="27">
        <v>2.7E-2</v>
      </c>
      <c r="H206" s="27">
        <v>6.7709999999999999</v>
      </c>
      <c r="I206" s="27">
        <v>1.2949999999999999</v>
      </c>
      <c r="J206" s="10">
        <v>1.577529852697638</v>
      </c>
      <c r="K206" s="27">
        <v>24.896999999999998</v>
      </c>
      <c r="L206" s="9"/>
      <c r="M206" s="27">
        <v>18.867000000000001</v>
      </c>
      <c r="N206" s="27">
        <v>21.934999999999999</v>
      </c>
      <c r="O206" s="27">
        <v>8.4909999999999997</v>
      </c>
      <c r="P206" s="27">
        <v>31.08</v>
      </c>
      <c r="Q206" s="27">
        <v>8.2230000000000008</v>
      </c>
      <c r="R206" s="27">
        <v>9.99</v>
      </c>
      <c r="S206" s="27">
        <v>5.3879999999999999</v>
      </c>
      <c r="T206" s="10">
        <v>1.4169136083884204</v>
      </c>
      <c r="U206" s="27">
        <v>49.292999999999999</v>
      </c>
      <c r="V206" s="9"/>
      <c r="W206" s="27">
        <v>30.859000000000002</v>
      </c>
      <c r="X206" s="27">
        <v>68.075999999999993</v>
      </c>
      <c r="Y206" s="27">
        <v>14.23</v>
      </c>
      <c r="Z206" s="27">
        <v>16.913</v>
      </c>
      <c r="AA206" s="27">
        <v>46.206000000000003</v>
      </c>
      <c r="AB206" s="27">
        <v>22.154</v>
      </c>
      <c r="AC206" s="27">
        <v>147.107</v>
      </c>
      <c r="AD206" s="27">
        <v>11.590999999999999</v>
      </c>
      <c r="AE206" s="9">
        <v>1028</v>
      </c>
      <c r="AF206" s="10">
        <v>1.47331515387612</v>
      </c>
      <c r="AG206" s="27">
        <v>99.218999999999994</v>
      </c>
      <c r="AH206" s="9"/>
      <c r="AI206" s="27">
        <v>39.6</v>
      </c>
      <c r="AJ206" s="27">
        <v>91.747</v>
      </c>
      <c r="AK206" s="27">
        <v>28.141999999999999</v>
      </c>
      <c r="AL206" s="27">
        <v>21.155000000000001</v>
      </c>
      <c r="AM206" s="27">
        <v>72.453999999999994</v>
      </c>
      <c r="AN206" s="27">
        <v>28.99</v>
      </c>
      <c r="AO206" s="27">
        <v>228.22</v>
      </c>
      <c r="AP206" s="27">
        <v>13.554</v>
      </c>
      <c r="AQ206" s="9">
        <v>1166</v>
      </c>
      <c r="AR206" s="10">
        <v>1.2662792944488916</v>
      </c>
      <c r="AS206" s="27">
        <v>141.04400000000001</v>
      </c>
      <c r="AT206" s="9"/>
      <c r="AU206" s="27">
        <v>52.381999999999998</v>
      </c>
      <c r="AV206" s="27">
        <v>144.91900000000001</v>
      </c>
      <c r="AW206" s="27">
        <v>18.387</v>
      </c>
      <c r="AX206" s="27">
        <v>24.797000000000001</v>
      </c>
      <c r="AY206" s="27">
        <v>108.989</v>
      </c>
      <c r="AZ206" s="27">
        <v>26.731999999999999</v>
      </c>
      <c r="BA206" s="27">
        <v>291.77699999999999</v>
      </c>
      <c r="BB206" s="27">
        <v>13.56</v>
      </c>
      <c r="BC206" s="9">
        <v>1250</v>
      </c>
      <c r="BD206" s="10">
        <v>1.3296662965987394</v>
      </c>
      <c r="BE206" s="27">
        <v>188.10300000000001</v>
      </c>
      <c r="BF206" s="1"/>
      <c r="BG206" s="8">
        <v>76.099999999999994</v>
      </c>
      <c r="BH206" s="8">
        <v>21.6</v>
      </c>
      <c r="BI206" s="8">
        <v>435.2</v>
      </c>
      <c r="BJ206" s="8">
        <v>17</v>
      </c>
      <c r="BK206" s="9">
        <v>1296</v>
      </c>
      <c r="BL206" s="10">
        <v>1.62</v>
      </c>
      <c r="BM206" s="11">
        <v>65.400000000000006</v>
      </c>
      <c r="BN206" s="12">
        <v>0.65400000000000003</v>
      </c>
      <c r="BO206" s="8">
        <v>219.94219653179192</v>
      </c>
      <c r="BP206" s="1"/>
      <c r="BQ206" s="8">
        <v>106.8</v>
      </c>
      <c r="BR206" s="8">
        <v>40.5</v>
      </c>
      <c r="BS206" s="8">
        <v>686.7</v>
      </c>
      <c r="BT206" s="8">
        <v>21.5</v>
      </c>
      <c r="BU206" s="9">
        <v>1700</v>
      </c>
      <c r="BV206" s="10">
        <v>1.31</v>
      </c>
      <c r="BW206" s="11">
        <v>73.099999999999994</v>
      </c>
      <c r="BX206" s="12">
        <v>0.73099999999999998</v>
      </c>
      <c r="BY206" s="8">
        <v>397.02602230483268</v>
      </c>
      <c r="BZ206" s="1"/>
      <c r="CA206" s="8">
        <v>204.9</v>
      </c>
      <c r="CB206" s="8">
        <v>74.7</v>
      </c>
      <c r="CC206" s="8">
        <v>20.7</v>
      </c>
      <c r="CD206" s="8">
        <v>1142.2</v>
      </c>
      <c r="CE206" s="8">
        <v>19.8</v>
      </c>
      <c r="CF206" s="9">
        <v>1600</v>
      </c>
      <c r="CG206" s="10">
        <v>1.32</v>
      </c>
      <c r="CH206" s="11">
        <v>69.400000000000006</v>
      </c>
      <c r="CI206" s="12">
        <v>0.69400000000000006</v>
      </c>
      <c r="CJ206" s="8">
        <v>669.60784313725503</v>
      </c>
      <c r="CK206" s="1"/>
      <c r="CL206" s="8">
        <v>301.10000000000002</v>
      </c>
      <c r="CM206" s="8">
        <v>114.3</v>
      </c>
      <c r="CN206" s="8">
        <v>19</v>
      </c>
      <c r="CO206" s="8">
        <v>1815.6</v>
      </c>
      <c r="CP206" s="8">
        <v>26.2</v>
      </c>
      <c r="CQ206" s="9">
        <v>1800</v>
      </c>
      <c r="CR206" s="10">
        <v>1.21</v>
      </c>
      <c r="CS206" s="11">
        <v>69</v>
      </c>
      <c r="CT206" s="12">
        <v>0.69</v>
      </c>
      <c r="CU206" s="8">
        <v>971.29032258064501</v>
      </c>
      <c r="CV206" s="1"/>
      <c r="CW206" s="8">
        <v>575.5</v>
      </c>
      <c r="CX206" s="8">
        <v>216.5</v>
      </c>
      <c r="CY206" s="8">
        <v>30.7</v>
      </c>
      <c r="CZ206" s="8">
        <v>4048.3</v>
      </c>
      <c r="DA206" s="8">
        <v>273.7</v>
      </c>
      <c r="DB206" s="9">
        <v>2000</v>
      </c>
      <c r="DC206" s="10">
        <v>1.32</v>
      </c>
      <c r="DD206" s="11">
        <v>74.8</v>
      </c>
      <c r="DE206" s="12">
        <v>0.748</v>
      </c>
      <c r="DF206" s="8">
        <v>2283.7301587301586</v>
      </c>
      <c r="DG206" s="1"/>
      <c r="DH206" s="8">
        <v>898.6</v>
      </c>
      <c r="DI206" s="8">
        <v>539.79999999999995</v>
      </c>
      <c r="DJ206" s="8">
        <v>60.6</v>
      </c>
      <c r="DK206" s="8">
        <v>6228.5</v>
      </c>
      <c r="DL206" s="8">
        <v>-214.6</v>
      </c>
      <c r="DM206" s="9">
        <v>2000</v>
      </c>
      <c r="DN206" s="10">
        <v>1.1299999999999999</v>
      </c>
      <c r="DO206" s="11">
        <v>69.900000000000006</v>
      </c>
      <c r="DP206" s="12">
        <v>0.69900000000000007</v>
      </c>
      <c r="DQ206" s="8">
        <v>2985.382059800665</v>
      </c>
      <c r="DR206" s="43"/>
      <c r="DS206" s="8">
        <v>1640.1</v>
      </c>
      <c r="DT206" s="8">
        <v>1099.4000000000001</v>
      </c>
      <c r="DU206" s="8">
        <v>61.4</v>
      </c>
      <c r="DV206" s="8">
        <v>10883.2</v>
      </c>
      <c r="DW206" s="8">
        <v>-197.2</v>
      </c>
      <c r="DX206" s="9">
        <v>1585</v>
      </c>
      <c r="DY206" s="10">
        <v>1.1299999999999999</v>
      </c>
      <c r="DZ206" s="11">
        <v>66.900000000000006</v>
      </c>
      <c r="EA206" s="12">
        <v>0.66900000000000004</v>
      </c>
      <c r="EB206" s="8">
        <v>4954.9848942598192</v>
      </c>
      <c r="EC206" s="1"/>
      <c r="ED206" s="8">
        <v>2301</v>
      </c>
      <c r="EE206" s="8">
        <v>2631</v>
      </c>
      <c r="EF206" s="8">
        <v>184</v>
      </c>
      <c r="EG206" s="8">
        <v>18164</v>
      </c>
      <c r="EH206" s="8">
        <v>-1950</v>
      </c>
      <c r="EI206" s="40">
        <v>1243</v>
      </c>
      <c r="EJ206" s="10">
        <v>1.42</v>
      </c>
      <c r="EK206" s="11">
        <v>79.5</v>
      </c>
      <c r="EL206" s="12">
        <v>0.79500000000000004</v>
      </c>
      <c r="EM206" s="8">
        <v>11224.39024390244</v>
      </c>
      <c r="EN206" s="1"/>
      <c r="EO206" s="8">
        <v>11818</v>
      </c>
      <c r="EP206" s="8">
        <v>7980</v>
      </c>
      <c r="EQ206" s="8">
        <v>597</v>
      </c>
      <c r="ER206" s="8">
        <v>41156</v>
      </c>
      <c r="ES206" s="8">
        <v>4366</v>
      </c>
      <c r="ET206" s="9">
        <v>1500</v>
      </c>
      <c r="EU206" s="10">
        <v>1.18</v>
      </c>
      <c r="EV206" s="11">
        <v>59.7</v>
      </c>
      <c r="EW206" s="12">
        <v>0.59699999999999998</v>
      </c>
      <c r="EX206" s="8">
        <v>29325.062034739451</v>
      </c>
      <c r="EY206" s="1"/>
      <c r="EZ206" s="8">
        <v>58750</v>
      </c>
      <c r="FA206" s="8">
        <v>19704</v>
      </c>
      <c r="FB206" s="8">
        <v>1956</v>
      </c>
      <c r="FC206" s="8">
        <v>171841</v>
      </c>
      <c r="FD206" s="8">
        <v>24542</v>
      </c>
      <c r="FE206" s="9">
        <v>1110</v>
      </c>
      <c r="FF206" s="10">
        <v>1.57</v>
      </c>
      <c r="FG206" s="11">
        <v>52.4</v>
      </c>
      <c r="FH206" s="12">
        <v>0.52400000000000002</v>
      </c>
      <c r="FI206" s="8">
        <v>123424.36974789917</v>
      </c>
    </row>
    <row r="207" spans="1:165" x14ac:dyDescent="0.25">
      <c r="A207" s="9" t="s">
        <v>188</v>
      </c>
      <c r="B207" s="9" t="s">
        <v>274</v>
      </c>
      <c r="C207" s="27" t="s">
        <v>340</v>
      </c>
      <c r="D207" s="27" t="s">
        <v>340</v>
      </c>
      <c r="E207" s="27" t="s">
        <v>340</v>
      </c>
      <c r="F207" s="27" t="s">
        <v>340</v>
      </c>
      <c r="G207" s="27" t="s">
        <v>340</v>
      </c>
      <c r="H207" s="27" t="s">
        <v>340</v>
      </c>
      <c r="I207" s="27" t="s">
        <v>340</v>
      </c>
      <c r="J207" s="10" t="s">
        <v>340</v>
      </c>
      <c r="K207" s="27" t="s">
        <v>340</v>
      </c>
      <c r="L207" s="9"/>
      <c r="M207" s="27">
        <v>21.475999999999999</v>
      </c>
      <c r="N207" s="27">
        <v>17.510999999999999</v>
      </c>
      <c r="O207" s="27">
        <v>16.094999999999999</v>
      </c>
      <c r="P207" s="27">
        <v>37.44</v>
      </c>
      <c r="Q207" s="27">
        <v>0.19600000000000001</v>
      </c>
      <c r="R207" s="27">
        <v>19.050999999999998</v>
      </c>
      <c r="S207" s="27">
        <v>3.3769999999999998</v>
      </c>
      <c r="T207" s="10">
        <v>2.138084632516704</v>
      </c>
      <c r="U207" s="27">
        <v>55.082000000000001</v>
      </c>
      <c r="V207" s="9"/>
      <c r="W207" s="27">
        <v>27.558</v>
      </c>
      <c r="X207" s="27">
        <v>67.805000000000007</v>
      </c>
      <c r="Y207" s="27">
        <v>0</v>
      </c>
      <c r="Z207" s="27">
        <v>29.504000000000001</v>
      </c>
      <c r="AA207" s="27">
        <v>41.661000000000001</v>
      </c>
      <c r="AB207" s="27">
        <v>28.09</v>
      </c>
      <c r="AC207" s="27">
        <v>154.459</v>
      </c>
      <c r="AD207" s="27">
        <v>9.2520000000000007</v>
      </c>
      <c r="AE207" s="9">
        <v>1510</v>
      </c>
      <c r="AF207" s="10">
        <v>1.6275413456230048</v>
      </c>
      <c r="AG207" s="27">
        <v>97.308999999999997</v>
      </c>
      <c r="AH207" s="9"/>
      <c r="AI207" s="27">
        <v>63.216000000000001</v>
      </c>
      <c r="AJ207" s="27">
        <v>207.87</v>
      </c>
      <c r="AK207" s="27">
        <v>0.36099999999999999</v>
      </c>
      <c r="AL207" s="27">
        <v>45.506</v>
      </c>
      <c r="AM207" s="27">
        <v>90.795000000000002</v>
      </c>
      <c r="AN207" s="27">
        <v>99.725999999999999</v>
      </c>
      <c r="AO207" s="27">
        <v>310.45499999999998</v>
      </c>
      <c r="AP207" s="27">
        <v>44.393999999999998</v>
      </c>
      <c r="AQ207" s="9">
        <v>2050</v>
      </c>
      <c r="AR207" s="10">
        <v>2.2894432512803569</v>
      </c>
      <c r="AS207" s="27">
        <v>253.73699999999999</v>
      </c>
      <c r="AT207" s="9"/>
      <c r="AU207" s="27">
        <v>146.411</v>
      </c>
      <c r="AV207" s="27">
        <v>275.28300000000002</v>
      </c>
      <c r="AW207" s="27">
        <v>171.79300000000001</v>
      </c>
      <c r="AX207" s="27">
        <v>90.320999999999998</v>
      </c>
      <c r="AY207" s="27">
        <v>144.06899999999999</v>
      </c>
      <c r="AZ207" s="27">
        <v>92.316999999999993</v>
      </c>
      <c r="BA207" s="27">
        <v>491.35700000000003</v>
      </c>
      <c r="BB207" s="27">
        <v>39.133000000000003</v>
      </c>
      <c r="BC207" s="9">
        <v>2279</v>
      </c>
      <c r="BD207" s="10">
        <v>1.9107719217874768</v>
      </c>
      <c r="BE207" s="27">
        <v>382.79700000000003</v>
      </c>
      <c r="BF207" s="1"/>
      <c r="BG207" s="8">
        <v>213.3</v>
      </c>
      <c r="BH207" s="8">
        <v>123.1</v>
      </c>
      <c r="BI207" s="8">
        <v>794.6</v>
      </c>
      <c r="BJ207" s="8">
        <v>74.5</v>
      </c>
      <c r="BK207" s="9">
        <v>2500</v>
      </c>
      <c r="BL207" s="10">
        <v>1.59</v>
      </c>
      <c r="BM207" s="11">
        <v>68.8</v>
      </c>
      <c r="BN207" s="12">
        <v>0.68799999999999994</v>
      </c>
      <c r="BO207" s="8">
        <v>683.65384615384608</v>
      </c>
      <c r="BP207" s="1"/>
      <c r="BQ207" s="8">
        <v>346.1</v>
      </c>
      <c r="BR207" s="8">
        <v>186.1</v>
      </c>
      <c r="BS207" s="8">
        <v>1185.9000000000001</v>
      </c>
      <c r="BT207" s="8">
        <v>67.2</v>
      </c>
      <c r="BU207" s="9">
        <v>2871</v>
      </c>
      <c r="BV207" s="10">
        <v>1.87</v>
      </c>
      <c r="BW207" s="11">
        <v>60.6</v>
      </c>
      <c r="BX207" s="12">
        <v>0.60599999999999998</v>
      </c>
      <c r="BY207" s="8">
        <v>878.42639593908632</v>
      </c>
      <c r="BZ207" s="1"/>
      <c r="CA207" s="8">
        <v>346.7</v>
      </c>
      <c r="CB207" s="8">
        <v>186.1</v>
      </c>
      <c r="CC207" s="8">
        <v>108.1</v>
      </c>
      <c r="CD207" s="8">
        <v>1185.9000000000001</v>
      </c>
      <c r="CE207" s="8">
        <v>67.2</v>
      </c>
      <c r="CF207" s="9">
        <v>2871</v>
      </c>
      <c r="CG207" s="10">
        <v>1.87</v>
      </c>
      <c r="CH207" s="11">
        <v>60.6</v>
      </c>
      <c r="CI207" s="12">
        <v>0.60599999999999998</v>
      </c>
      <c r="CJ207" s="8">
        <v>879.94923857868014</v>
      </c>
      <c r="CK207" s="1"/>
      <c r="CL207" s="8">
        <v>596.6</v>
      </c>
      <c r="CM207" s="8">
        <v>236.3</v>
      </c>
      <c r="CN207" s="8">
        <v>216.2</v>
      </c>
      <c r="CO207" s="8">
        <v>1220.2</v>
      </c>
      <c r="CP207" s="8">
        <v>79.400000000000006</v>
      </c>
      <c r="CQ207" s="9">
        <v>2679</v>
      </c>
      <c r="CR207" s="10">
        <v>1.37</v>
      </c>
      <c r="CS207" s="11">
        <v>54.2</v>
      </c>
      <c r="CT207" s="12">
        <v>0.54200000000000004</v>
      </c>
      <c r="CU207" s="8">
        <v>1302.6200873362448</v>
      </c>
      <c r="CV207" s="1"/>
      <c r="CW207" s="8">
        <v>965.1</v>
      </c>
      <c r="CX207" s="8">
        <v>359.6</v>
      </c>
      <c r="CY207" s="8">
        <v>352.3</v>
      </c>
      <c r="CZ207" s="8">
        <v>2532.9</v>
      </c>
      <c r="DA207" s="8">
        <v>100.9</v>
      </c>
      <c r="DB207" s="9">
        <v>2700</v>
      </c>
      <c r="DC207" s="10">
        <v>1.34</v>
      </c>
      <c r="DD207" s="11">
        <v>58.4</v>
      </c>
      <c r="DE207" s="12">
        <v>0.58399999999999996</v>
      </c>
      <c r="DF207" s="8">
        <v>2319.9519230769229</v>
      </c>
      <c r="DG207" s="1"/>
      <c r="DH207" s="8">
        <v>1772.8</v>
      </c>
      <c r="DI207" s="8">
        <v>648.20000000000005</v>
      </c>
      <c r="DJ207" s="8">
        <v>728.3</v>
      </c>
      <c r="DK207" s="8">
        <v>5294.4</v>
      </c>
      <c r="DL207" s="8">
        <v>406.3</v>
      </c>
      <c r="DM207" s="9">
        <v>2500</v>
      </c>
      <c r="DN207" s="10">
        <v>1.24</v>
      </c>
      <c r="DO207" s="11">
        <v>60</v>
      </c>
      <c r="DP207" s="12">
        <v>0.6</v>
      </c>
      <c r="DQ207" s="8">
        <v>4432</v>
      </c>
      <c r="DR207" s="1"/>
      <c r="DS207" s="8">
        <v>2829.5</v>
      </c>
      <c r="DT207" s="8">
        <v>1898.9</v>
      </c>
      <c r="DU207" s="8">
        <v>1821.3</v>
      </c>
      <c r="DV207" s="8">
        <v>15096.8</v>
      </c>
      <c r="DW207" s="8">
        <v>-2849.9</v>
      </c>
      <c r="DX207" s="9">
        <v>2222</v>
      </c>
      <c r="DY207" s="10">
        <v>0.89</v>
      </c>
      <c r="DZ207" s="11">
        <v>70</v>
      </c>
      <c r="EA207" s="12">
        <v>0.7</v>
      </c>
      <c r="EB207" s="8">
        <v>9431.6666666666661</v>
      </c>
      <c r="EC207" s="1"/>
      <c r="ED207" s="8">
        <v>8262</v>
      </c>
      <c r="EE207" s="8">
        <v>3956</v>
      </c>
      <c r="EF207" s="8">
        <v>3609</v>
      </c>
      <c r="EG207" s="8">
        <v>26122</v>
      </c>
      <c r="EH207" s="8">
        <v>978</v>
      </c>
      <c r="EI207" s="40">
        <v>2200</v>
      </c>
      <c r="EJ207" s="10">
        <v>1.1000000000000001</v>
      </c>
      <c r="EK207" s="11">
        <v>66.2</v>
      </c>
      <c r="EL207" s="12">
        <v>0.66200000000000003</v>
      </c>
      <c r="EM207" s="8">
        <v>24443.786982248523</v>
      </c>
      <c r="EN207" s="1"/>
      <c r="EO207" s="8">
        <v>45765</v>
      </c>
      <c r="EP207" s="8">
        <v>12110</v>
      </c>
      <c r="EQ207" s="8">
        <v>17513</v>
      </c>
      <c r="ER207" s="8">
        <v>76423</v>
      </c>
      <c r="ES207" s="8">
        <v>16178</v>
      </c>
      <c r="ET207" s="9">
        <v>1996</v>
      </c>
      <c r="EU207" s="10">
        <v>1.52</v>
      </c>
      <c r="EV207" s="11">
        <v>45.9</v>
      </c>
      <c r="EW207" s="12">
        <v>0.45899999999999996</v>
      </c>
      <c r="EX207" s="8">
        <v>84593.345656192236</v>
      </c>
      <c r="EY207" s="1"/>
      <c r="EZ207" s="8">
        <v>239508</v>
      </c>
      <c r="FA207" s="8">
        <v>71372</v>
      </c>
      <c r="FB207" s="8">
        <v>74703</v>
      </c>
      <c r="FC207" s="8">
        <v>377087</v>
      </c>
      <c r="FD207" s="8">
        <v>94447</v>
      </c>
      <c r="FE207" s="9">
        <v>2319</v>
      </c>
      <c r="FF207" s="10">
        <v>1.47</v>
      </c>
      <c r="FG207" s="11">
        <v>45.3</v>
      </c>
      <c r="FH207" s="12">
        <v>0.45299999999999996</v>
      </c>
      <c r="FI207" s="8">
        <v>437857.40402193781</v>
      </c>
    </row>
    <row r="208" spans="1:165" x14ac:dyDescent="0.25">
      <c r="A208" s="9" t="s">
        <v>189</v>
      </c>
      <c r="B208" s="9" t="s">
        <v>294</v>
      </c>
      <c r="C208" s="27" t="s">
        <v>340</v>
      </c>
      <c r="D208" s="27" t="s">
        <v>340</v>
      </c>
      <c r="E208" s="27" t="s">
        <v>340</v>
      </c>
      <c r="F208" s="27" t="s">
        <v>340</v>
      </c>
      <c r="G208" s="27" t="s">
        <v>340</v>
      </c>
      <c r="H208" s="27" t="s">
        <v>340</v>
      </c>
      <c r="I208" s="27" t="s">
        <v>340</v>
      </c>
      <c r="J208" s="10" t="s">
        <v>340</v>
      </c>
      <c r="K208" s="27" t="s">
        <v>340</v>
      </c>
      <c r="L208" s="9"/>
      <c r="M208" s="27">
        <v>17.43</v>
      </c>
      <c r="N208" s="27">
        <v>10.064</v>
      </c>
      <c r="O208" s="27">
        <v>5.1760000000000002</v>
      </c>
      <c r="P208" s="27">
        <v>14.673999999999999</v>
      </c>
      <c r="Q208" s="27">
        <v>1.4590000000000001</v>
      </c>
      <c r="R208" s="27">
        <v>16.536999999999999</v>
      </c>
      <c r="S208" s="27">
        <v>0.628</v>
      </c>
      <c r="T208" s="10">
        <v>1.4580683624801272</v>
      </c>
      <c r="U208" s="27">
        <v>32.67</v>
      </c>
      <c r="V208" s="9"/>
      <c r="W208" s="27">
        <v>19.224</v>
      </c>
      <c r="X208" s="27">
        <v>25.402999999999999</v>
      </c>
      <c r="Y208" s="27">
        <v>1.6870000000000001</v>
      </c>
      <c r="Z208" s="27">
        <v>19.856999999999999</v>
      </c>
      <c r="AA208" s="27">
        <v>23.088000000000001</v>
      </c>
      <c r="AB208" s="27">
        <v>4.6349999999999998</v>
      </c>
      <c r="AC208" s="27">
        <v>55.918999999999997</v>
      </c>
      <c r="AD208" s="27">
        <v>0.50700000000000001</v>
      </c>
      <c r="AE208" s="9">
        <v>317</v>
      </c>
      <c r="AF208" s="10">
        <v>1.1002685377685377</v>
      </c>
      <c r="AG208" s="27">
        <v>46.947000000000003</v>
      </c>
      <c r="AH208" s="9"/>
      <c r="AI208" s="27">
        <v>24.974</v>
      </c>
      <c r="AJ208" s="27">
        <v>31.59</v>
      </c>
      <c r="AK208" s="27">
        <v>0.41</v>
      </c>
      <c r="AL208" s="27">
        <v>25.597999999999999</v>
      </c>
      <c r="AM208" s="27">
        <v>30.035</v>
      </c>
      <c r="AN208" s="27">
        <v>2.589</v>
      </c>
      <c r="AO208" s="27">
        <v>101.834</v>
      </c>
      <c r="AP208" s="27">
        <v>7.556</v>
      </c>
      <c r="AQ208" s="9">
        <v>422</v>
      </c>
      <c r="AR208" s="10">
        <v>1.0517729315798234</v>
      </c>
      <c r="AS208" s="27">
        <v>57.597999999999999</v>
      </c>
      <c r="AT208" s="9"/>
      <c r="AU208" s="27">
        <v>33.697000000000003</v>
      </c>
      <c r="AV208" s="27">
        <v>60.92</v>
      </c>
      <c r="AW208" s="27">
        <v>0.35299999999999998</v>
      </c>
      <c r="AX208" s="27">
        <v>36.237000000000002</v>
      </c>
      <c r="AY208" s="27">
        <v>34.758000000000003</v>
      </c>
      <c r="AZ208" s="27">
        <v>29.055</v>
      </c>
      <c r="BA208" s="27">
        <v>98.085999999999999</v>
      </c>
      <c r="BB208" s="27">
        <v>0.56799999999999995</v>
      </c>
      <c r="BC208" s="9">
        <v>430</v>
      </c>
      <c r="BD208" s="10">
        <v>1.752690028194948</v>
      </c>
      <c r="BE208" s="27">
        <v>97.51</v>
      </c>
      <c r="BF208" s="1"/>
      <c r="BG208" s="8">
        <v>49.1</v>
      </c>
      <c r="BH208" s="8">
        <v>30</v>
      </c>
      <c r="BI208" s="8">
        <v>199.1</v>
      </c>
      <c r="BJ208" s="8">
        <v>23.9</v>
      </c>
      <c r="BK208" s="9">
        <v>331</v>
      </c>
      <c r="BL208" s="10">
        <v>2.21</v>
      </c>
      <c r="BM208" s="11">
        <v>73.2</v>
      </c>
      <c r="BN208" s="12">
        <v>0.73199999999999998</v>
      </c>
      <c r="BO208" s="8">
        <v>183.20895522388059</v>
      </c>
      <c r="BP208" s="1"/>
      <c r="BQ208" s="8">
        <v>140.30000000000001</v>
      </c>
      <c r="BR208" s="8">
        <v>29.6</v>
      </c>
      <c r="BS208" s="8">
        <v>499.3</v>
      </c>
      <c r="BT208" s="8">
        <v>98.4</v>
      </c>
      <c r="BU208" s="9">
        <v>324</v>
      </c>
      <c r="BV208" s="10">
        <v>2.0299999999999998</v>
      </c>
      <c r="BW208" s="11">
        <v>52.3</v>
      </c>
      <c r="BX208" s="12">
        <v>0.52300000000000002</v>
      </c>
      <c r="BY208" s="8">
        <v>294.12997903563945</v>
      </c>
      <c r="BZ208" s="1"/>
      <c r="CA208" s="8">
        <v>316</v>
      </c>
      <c r="CB208" s="8">
        <v>33.1</v>
      </c>
      <c r="CC208" s="8">
        <v>20.2</v>
      </c>
      <c r="CD208" s="8">
        <v>578.70000000000005</v>
      </c>
      <c r="CE208" s="8">
        <v>200.4</v>
      </c>
      <c r="CF208" s="9">
        <v>332</v>
      </c>
      <c r="CG208" s="10">
        <v>2.64</v>
      </c>
      <c r="CH208" s="11">
        <v>32.700000000000003</v>
      </c>
      <c r="CI208" s="12">
        <v>0.32700000000000001</v>
      </c>
      <c r="CJ208" s="8">
        <v>469.53937592867754</v>
      </c>
      <c r="CK208" s="1"/>
      <c r="CL208" s="8">
        <v>624</v>
      </c>
      <c r="CM208" s="8">
        <v>63.1</v>
      </c>
      <c r="CN208" s="8">
        <v>139.6</v>
      </c>
      <c r="CO208" s="8">
        <v>746.1</v>
      </c>
      <c r="CP208" s="8">
        <v>149.6</v>
      </c>
      <c r="CQ208" s="9">
        <v>340</v>
      </c>
      <c r="CR208" s="10">
        <v>1.57</v>
      </c>
      <c r="CS208" s="11">
        <v>49.1</v>
      </c>
      <c r="CT208" s="12">
        <v>0.49099999999999999</v>
      </c>
      <c r="CU208" s="8">
        <v>1225.9332023575639</v>
      </c>
      <c r="CV208" s="1"/>
      <c r="CW208" s="8">
        <v>1045.2</v>
      </c>
      <c r="CX208" s="8">
        <v>215.8</v>
      </c>
      <c r="CY208" s="8">
        <v>220</v>
      </c>
      <c r="CZ208" s="8">
        <v>1173.2</v>
      </c>
      <c r="DA208" s="8">
        <v>119.4</v>
      </c>
      <c r="DB208" s="9">
        <v>310</v>
      </c>
      <c r="DC208" s="10">
        <v>2.0099999999999998</v>
      </c>
      <c r="DD208" s="11">
        <v>36.1</v>
      </c>
      <c r="DE208" s="12">
        <v>0.36099999999999999</v>
      </c>
      <c r="DF208" s="8">
        <v>1635.680751173709</v>
      </c>
      <c r="DG208" s="44"/>
      <c r="DH208" s="8">
        <v>1665.7</v>
      </c>
      <c r="DI208" s="8">
        <v>621.70000000000005</v>
      </c>
      <c r="DJ208" s="8">
        <v>310.2</v>
      </c>
      <c r="DK208" s="8">
        <v>1976.1</v>
      </c>
      <c r="DL208" s="8">
        <v>-165</v>
      </c>
      <c r="DM208" s="9">
        <v>277</v>
      </c>
      <c r="DN208" s="10">
        <v>1.7</v>
      </c>
      <c r="DO208" s="11">
        <v>39.5</v>
      </c>
      <c r="DP208" s="12">
        <v>0.39500000000000002</v>
      </c>
      <c r="DQ208" s="8">
        <v>2753.2231404958679</v>
      </c>
      <c r="DR208" s="1"/>
      <c r="DS208" s="8">
        <v>3257.8</v>
      </c>
      <c r="DT208" s="8">
        <v>1695.2</v>
      </c>
      <c r="DU208" s="8">
        <v>615.70000000000005</v>
      </c>
      <c r="DV208" s="8">
        <v>3170.8</v>
      </c>
      <c r="DW208" s="8">
        <v>214.2</v>
      </c>
      <c r="DX208" s="9">
        <v>267</v>
      </c>
      <c r="DY208" s="10">
        <v>1.55</v>
      </c>
      <c r="DZ208" s="11">
        <v>47</v>
      </c>
      <c r="EA208" s="12">
        <v>0.47</v>
      </c>
      <c r="EB208" s="8">
        <v>6146.7924528301883</v>
      </c>
      <c r="EC208" s="1"/>
      <c r="ED208" s="8">
        <v>9818</v>
      </c>
      <c r="EE208" s="8">
        <v>5816</v>
      </c>
      <c r="EF208" s="8">
        <v>1357</v>
      </c>
      <c r="EG208" s="8">
        <v>6298</v>
      </c>
      <c r="EH208" s="8">
        <v>414</v>
      </c>
      <c r="EI208" s="40">
        <v>269</v>
      </c>
      <c r="EJ208" s="10">
        <v>1.86</v>
      </c>
      <c r="EK208" s="11">
        <v>46.2</v>
      </c>
      <c r="EL208" s="12">
        <v>0.46200000000000002</v>
      </c>
      <c r="EM208" s="8">
        <v>18249.070631970259</v>
      </c>
      <c r="EN208" s="1"/>
      <c r="EO208" s="8">
        <v>29502</v>
      </c>
      <c r="EP208" s="8">
        <v>14089</v>
      </c>
      <c r="EQ208" s="8">
        <v>7890</v>
      </c>
      <c r="ER208" s="8">
        <v>23373</v>
      </c>
      <c r="ES208" s="8">
        <v>3563</v>
      </c>
      <c r="ET208" s="9">
        <v>266</v>
      </c>
      <c r="EU208" s="10">
        <v>6.22</v>
      </c>
      <c r="EV208" s="11">
        <v>59.2</v>
      </c>
      <c r="EW208" s="12">
        <v>0.59200000000000008</v>
      </c>
      <c r="EX208" s="8">
        <v>72308.823529411777</v>
      </c>
      <c r="EY208" s="1"/>
      <c r="EZ208" s="8">
        <v>107943</v>
      </c>
      <c r="FA208" s="8">
        <v>42498</v>
      </c>
      <c r="FB208" s="8">
        <v>30761</v>
      </c>
      <c r="FC208" s="8">
        <v>97081</v>
      </c>
      <c r="FD208" s="8">
        <v>11977</v>
      </c>
      <c r="FE208" s="9">
        <v>267</v>
      </c>
      <c r="FF208" s="10">
        <v>1.57</v>
      </c>
      <c r="FG208" s="11">
        <v>65.2</v>
      </c>
      <c r="FH208" s="12">
        <v>0.65200000000000002</v>
      </c>
      <c r="FI208" s="8">
        <v>310181.03448275867</v>
      </c>
    </row>
    <row r="209" spans="1:165" x14ac:dyDescent="0.25">
      <c r="A209" s="9" t="s">
        <v>190</v>
      </c>
      <c r="B209" s="9" t="s">
        <v>283</v>
      </c>
      <c r="C209" s="27">
        <v>60.478000000000002</v>
      </c>
      <c r="D209" s="27">
        <v>27.369</v>
      </c>
      <c r="E209" s="27">
        <v>0</v>
      </c>
      <c r="F209" s="27">
        <v>56.834000000000003</v>
      </c>
      <c r="G209" s="27">
        <v>0.67400000000000004</v>
      </c>
      <c r="H209" s="27">
        <v>30.338999999999999</v>
      </c>
      <c r="I209" s="27">
        <v>18.047000000000001</v>
      </c>
      <c r="J209" s="10">
        <v>2.0765829953597135</v>
      </c>
      <c r="K209" s="27">
        <v>87.846999999999994</v>
      </c>
      <c r="L209" s="9"/>
      <c r="M209" s="27">
        <v>85.524000000000001</v>
      </c>
      <c r="N209" s="27">
        <v>40.343000000000004</v>
      </c>
      <c r="O209" s="27">
        <v>0</v>
      </c>
      <c r="P209" s="27">
        <v>82.433000000000007</v>
      </c>
      <c r="Q209" s="27">
        <v>1.3080000000000001</v>
      </c>
      <c r="R209" s="27">
        <v>42.125999999999998</v>
      </c>
      <c r="S209" s="27">
        <v>38.273000000000003</v>
      </c>
      <c r="T209" s="10">
        <v>2.0433036710209951</v>
      </c>
      <c r="U209" s="27">
        <v>125.867</v>
      </c>
      <c r="V209" s="9"/>
      <c r="W209" s="27">
        <v>116.738</v>
      </c>
      <c r="X209" s="27">
        <v>128.81800000000001</v>
      </c>
      <c r="Y209" s="27">
        <v>7.4710000000000001</v>
      </c>
      <c r="Z209" s="27">
        <v>57.561</v>
      </c>
      <c r="AA209" s="27">
        <v>63.13</v>
      </c>
      <c r="AB209" s="27">
        <v>13.981999999999999</v>
      </c>
      <c r="AC209" s="27">
        <v>192.80600000000001</v>
      </c>
      <c r="AD209" s="27">
        <v>42.594000000000001</v>
      </c>
      <c r="AE209" s="9">
        <v>484</v>
      </c>
      <c r="AF209" s="10">
        <v>2.0405195628069062</v>
      </c>
      <c r="AG209" s="27">
        <v>193.85</v>
      </c>
      <c r="AH209" s="9"/>
      <c r="AI209" s="27">
        <v>177.16900000000001</v>
      </c>
      <c r="AJ209" s="27">
        <v>146.93100000000001</v>
      </c>
      <c r="AK209" s="27">
        <v>0.36199999999999999</v>
      </c>
      <c r="AL209" s="27">
        <v>111.12</v>
      </c>
      <c r="AM209" s="27">
        <v>69.997</v>
      </c>
      <c r="AN209" s="27">
        <v>11.247</v>
      </c>
      <c r="AO209" s="27">
        <v>394.67200000000003</v>
      </c>
      <c r="AP209" s="27">
        <v>69.591999999999999</v>
      </c>
      <c r="AQ209" s="9" t="s">
        <v>340</v>
      </c>
      <c r="AR209" s="10">
        <v>2.0991042473248855</v>
      </c>
      <c r="AS209" s="27">
        <v>258.41300000000001</v>
      </c>
      <c r="AT209" s="9"/>
      <c r="AU209" s="27">
        <v>249.541</v>
      </c>
      <c r="AV209" s="27">
        <v>250.321</v>
      </c>
      <c r="AW209" s="27">
        <v>0.29599999999999999</v>
      </c>
      <c r="AX209" s="27">
        <v>176.19200000000001</v>
      </c>
      <c r="AY209" s="27">
        <v>147.69499999999999</v>
      </c>
      <c r="AZ209" s="27">
        <v>29.312999999999999</v>
      </c>
      <c r="BA209" s="27">
        <v>625.61199999999997</v>
      </c>
      <c r="BB209" s="27">
        <v>96.278000000000006</v>
      </c>
      <c r="BC209" s="9">
        <v>880</v>
      </c>
      <c r="BD209" s="10">
        <v>1.6948508751142557</v>
      </c>
      <c r="BE209" s="27">
        <v>426.54899999999998</v>
      </c>
      <c r="BF209" s="1"/>
      <c r="BG209" s="8">
        <v>333</v>
      </c>
      <c r="BH209" s="8">
        <v>141.5</v>
      </c>
      <c r="BI209" s="8">
        <v>715.9</v>
      </c>
      <c r="BJ209" s="8">
        <v>72</v>
      </c>
      <c r="BK209" s="9">
        <v>604</v>
      </c>
      <c r="BL209" s="10">
        <v>1.85</v>
      </c>
      <c r="BM209" s="11">
        <v>34.700000000000003</v>
      </c>
      <c r="BN209" s="12">
        <v>0.34700000000000003</v>
      </c>
      <c r="BO209" s="8">
        <v>509.95405819295559</v>
      </c>
      <c r="BP209" s="1"/>
      <c r="BQ209" s="8">
        <v>426.6</v>
      </c>
      <c r="BR209" s="8">
        <v>174</v>
      </c>
      <c r="BS209" s="8">
        <v>1008.5</v>
      </c>
      <c r="BT209" s="8">
        <v>62.4</v>
      </c>
      <c r="BU209" s="9">
        <v>588</v>
      </c>
      <c r="BV209" s="10">
        <v>1.55</v>
      </c>
      <c r="BW209" s="11">
        <v>41.6</v>
      </c>
      <c r="BX209" s="12">
        <v>0.41600000000000004</v>
      </c>
      <c r="BY209" s="8">
        <v>730.47945205479459</v>
      </c>
      <c r="BZ209" s="1"/>
      <c r="CA209" s="8">
        <v>923.8</v>
      </c>
      <c r="CB209" s="8">
        <v>371.5</v>
      </c>
      <c r="CC209" s="8">
        <v>332.7</v>
      </c>
      <c r="CD209" s="8">
        <v>1199</v>
      </c>
      <c r="CE209" s="8">
        <v>147.6</v>
      </c>
      <c r="CF209" s="9">
        <v>569</v>
      </c>
      <c r="CG209" s="10">
        <v>1.6</v>
      </c>
      <c r="CH209" s="11">
        <v>31.6</v>
      </c>
      <c r="CI209" s="12">
        <v>0.316</v>
      </c>
      <c r="CJ209" s="8">
        <v>1350.5847953216376</v>
      </c>
      <c r="CK209" s="1"/>
      <c r="CL209" s="8">
        <v>1579.2</v>
      </c>
      <c r="CM209" s="8">
        <v>575.29999999999995</v>
      </c>
      <c r="CN209" s="8">
        <v>628.4</v>
      </c>
      <c r="CO209" s="8">
        <v>1993.6</v>
      </c>
      <c r="CP209" s="8">
        <v>371.3</v>
      </c>
      <c r="CQ209" s="9">
        <v>550</v>
      </c>
      <c r="CR209" s="10">
        <v>1.41</v>
      </c>
      <c r="CS209" s="11">
        <v>43.4</v>
      </c>
      <c r="CT209" s="12">
        <v>0.434</v>
      </c>
      <c r="CU209" s="8">
        <v>2790.1060070671374</v>
      </c>
      <c r="CV209" s="1"/>
      <c r="CW209" s="8">
        <v>2872.6</v>
      </c>
      <c r="CX209" s="8">
        <v>794.6</v>
      </c>
      <c r="CY209" s="8">
        <v>1269.9000000000001</v>
      </c>
      <c r="CZ209" s="8">
        <v>5798.4</v>
      </c>
      <c r="DA209" s="8">
        <v>1103.8</v>
      </c>
      <c r="DB209" s="9">
        <v>552</v>
      </c>
      <c r="DC209" s="10">
        <v>1.43</v>
      </c>
      <c r="DD209" s="11">
        <v>48.6</v>
      </c>
      <c r="DE209" s="12">
        <v>0.48599999999999999</v>
      </c>
      <c r="DF209" s="8">
        <v>5588.7159533073927</v>
      </c>
      <c r="DG209" s="1"/>
      <c r="DH209" s="8">
        <v>6458.3</v>
      </c>
      <c r="DI209" s="8">
        <v>1408.2</v>
      </c>
      <c r="DJ209" s="8">
        <v>3502.4</v>
      </c>
      <c r="DK209" s="8">
        <v>13247.9</v>
      </c>
      <c r="DL209" s="8">
        <v>1759.7</v>
      </c>
      <c r="DM209" s="9">
        <v>540</v>
      </c>
      <c r="DN209" s="10">
        <v>1.23</v>
      </c>
      <c r="DO209" s="11">
        <v>45</v>
      </c>
      <c r="DP209" s="12">
        <v>0.45</v>
      </c>
      <c r="DQ209" s="8">
        <v>11742.363636363636</v>
      </c>
      <c r="DR209" s="1"/>
      <c r="DS209" s="8">
        <v>14012.5</v>
      </c>
      <c r="DT209" s="8">
        <v>2722.1</v>
      </c>
      <c r="DU209" s="8">
        <v>9945.9</v>
      </c>
      <c r="DV209" s="8">
        <v>23533.1</v>
      </c>
      <c r="DW209" s="8">
        <v>3231.2</v>
      </c>
      <c r="DX209" s="9">
        <v>544</v>
      </c>
      <c r="DY209" s="10">
        <v>1.1599999999999999</v>
      </c>
      <c r="DZ209" s="11">
        <v>36.799999999999997</v>
      </c>
      <c r="EA209" s="12">
        <v>0.36799999999999999</v>
      </c>
      <c r="EB209" s="8">
        <v>22171.677215189873</v>
      </c>
      <c r="EC209" s="1"/>
      <c r="ED209" s="8">
        <v>47794</v>
      </c>
      <c r="EE209" s="8">
        <v>10471</v>
      </c>
      <c r="EF209" s="8">
        <v>37007</v>
      </c>
      <c r="EG209" s="8">
        <v>75673</v>
      </c>
      <c r="EH209" s="8">
        <v>14004</v>
      </c>
      <c r="EI209" s="40">
        <v>556</v>
      </c>
      <c r="EJ209" s="10">
        <v>0.99</v>
      </c>
      <c r="EK209" s="11">
        <v>45.1</v>
      </c>
      <c r="EL209" s="12">
        <v>0.45100000000000001</v>
      </c>
      <c r="EM209" s="8">
        <v>87056.466302367946</v>
      </c>
      <c r="EN209" s="1"/>
      <c r="EO209" s="8">
        <v>182165</v>
      </c>
      <c r="EP209" s="8">
        <v>28133</v>
      </c>
      <c r="EQ209" s="8">
        <v>129177</v>
      </c>
      <c r="ER209" s="8">
        <v>246697</v>
      </c>
      <c r="ES209" s="8">
        <v>59394</v>
      </c>
      <c r="ET209" s="9">
        <v>566</v>
      </c>
      <c r="EU209" s="10">
        <v>1.34</v>
      </c>
      <c r="EV209" s="11">
        <v>26.9</v>
      </c>
      <c r="EW209" s="12">
        <v>0.26899999999999996</v>
      </c>
      <c r="EX209" s="8">
        <v>249199.72640218874</v>
      </c>
      <c r="EY209" s="1"/>
      <c r="EZ209" s="8">
        <v>664644</v>
      </c>
      <c r="FA209" s="8">
        <v>87264</v>
      </c>
      <c r="FB209" s="8">
        <v>444540</v>
      </c>
      <c r="FC209" s="8">
        <v>721131</v>
      </c>
      <c r="FD209" s="8">
        <v>104974</v>
      </c>
      <c r="FE209" s="9">
        <v>571</v>
      </c>
      <c r="FF209" s="10">
        <v>1.49</v>
      </c>
      <c r="FG209" s="11">
        <v>22.5</v>
      </c>
      <c r="FH209" s="12">
        <v>0.22500000000000001</v>
      </c>
      <c r="FI209" s="8">
        <v>857605.16129032255</v>
      </c>
    </row>
    <row r="210" spans="1:165" x14ac:dyDescent="0.25">
      <c r="A210" s="9" t="s">
        <v>236</v>
      </c>
      <c r="B210" s="9" t="s">
        <v>271</v>
      </c>
      <c r="C210" s="27">
        <v>16.922999999999998</v>
      </c>
      <c r="D210" s="27">
        <v>9.5850000000000009</v>
      </c>
      <c r="E210" s="27">
        <v>4.5170000000000003</v>
      </c>
      <c r="F210" s="27">
        <v>23.234000000000002</v>
      </c>
      <c r="G210" s="27">
        <v>0.25900000000000001</v>
      </c>
      <c r="H210" s="27">
        <v>7.532</v>
      </c>
      <c r="I210" s="27">
        <v>2.86</v>
      </c>
      <c r="J210" s="10">
        <v>2.4239958268127282</v>
      </c>
      <c r="K210" s="27">
        <v>31.024999999999999</v>
      </c>
      <c r="L210" s="9"/>
      <c r="M210" s="27">
        <v>20.510999999999999</v>
      </c>
      <c r="N210" s="27">
        <v>16.222000000000001</v>
      </c>
      <c r="O210" s="27">
        <v>5.9080000000000004</v>
      </c>
      <c r="P210" s="27">
        <v>30.538</v>
      </c>
      <c r="Q210" s="27">
        <v>2.468</v>
      </c>
      <c r="R210" s="27">
        <v>9.6349999999999998</v>
      </c>
      <c r="S210" s="27">
        <v>4.5209999999999999</v>
      </c>
      <c r="T210" s="10">
        <v>1.8825052397978055</v>
      </c>
      <c r="U210" s="27">
        <v>42.640999999999998</v>
      </c>
      <c r="V210" s="9"/>
      <c r="W210" s="27">
        <v>26.707999999999998</v>
      </c>
      <c r="X210" s="27">
        <v>53.526000000000003</v>
      </c>
      <c r="Y210" s="27">
        <v>1.4790000000000001</v>
      </c>
      <c r="Z210" s="27">
        <v>16.367000000000001</v>
      </c>
      <c r="AA210" s="27">
        <v>23.783999999999999</v>
      </c>
      <c r="AB210" s="27">
        <v>20.88</v>
      </c>
      <c r="AC210" s="27">
        <v>74.283000000000001</v>
      </c>
      <c r="AD210" s="27">
        <v>4.9249999999999998</v>
      </c>
      <c r="AE210" s="9">
        <v>829</v>
      </c>
      <c r="AF210" s="10">
        <v>2.2505045408678104</v>
      </c>
      <c r="AG210" s="27">
        <v>71.372</v>
      </c>
      <c r="AH210" s="9"/>
      <c r="AI210" s="27">
        <v>27.555</v>
      </c>
      <c r="AJ210" s="27">
        <v>79.695999999999998</v>
      </c>
      <c r="AK210" s="27">
        <v>0.437</v>
      </c>
      <c r="AL210" s="27">
        <v>17.297999999999998</v>
      </c>
      <c r="AM210" s="27">
        <v>40.951000000000001</v>
      </c>
      <c r="AN210" s="27">
        <v>28.925000000000001</v>
      </c>
      <c r="AO210" s="27">
        <v>105.217</v>
      </c>
      <c r="AP210" s="27">
        <v>6.274</v>
      </c>
      <c r="AQ210" s="9" t="s">
        <v>340</v>
      </c>
      <c r="AR210" s="10">
        <v>1.9461307416180313</v>
      </c>
      <c r="AS210" s="27">
        <v>97.430999999999997</v>
      </c>
      <c r="AT210" s="9"/>
      <c r="AU210" s="27">
        <v>25.779</v>
      </c>
      <c r="AV210" s="27">
        <v>85.349000000000004</v>
      </c>
      <c r="AW210" s="27">
        <v>1.3839999999999999</v>
      </c>
      <c r="AX210" s="27">
        <v>21.707000000000001</v>
      </c>
      <c r="AY210" s="27">
        <v>46.054000000000002</v>
      </c>
      <c r="AZ210" s="27">
        <v>36.606999999999999</v>
      </c>
      <c r="BA210" s="27">
        <v>140.47499999999999</v>
      </c>
      <c r="BB210" s="27">
        <v>1.099</v>
      </c>
      <c r="BC210" s="9">
        <v>796</v>
      </c>
      <c r="BD210" s="10">
        <v>1.8532375037998872</v>
      </c>
      <c r="BE210" s="27">
        <v>108.44</v>
      </c>
      <c r="BF210" s="1"/>
      <c r="BG210" s="8">
        <v>39.5</v>
      </c>
      <c r="BH210" s="8">
        <v>20</v>
      </c>
      <c r="BI210" s="8">
        <v>204.9</v>
      </c>
      <c r="BJ210" s="8">
        <v>6</v>
      </c>
      <c r="BK210" s="9">
        <v>870</v>
      </c>
      <c r="BL210" s="10">
        <v>1.5</v>
      </c>
      <c r="BM210" s="11">
        <v>70.8</v>
      </c>
      <c r="BN210" s="12">
        <v>0.70799999999999996</v>
      </c>
      <c r="BO210" s="8">
        <v>135.27397260273972</v>
      </c>
      <c r="BP210" s="1"/>
      <c r="BQ210" s="8">
        <v>96.9</v>
      </c>
      <c r="BR210" s="8">
        <v>31</v>
      </c>
      <c r="BS210" s="8">
        <v>615.79999999999995</v>
      </c>
      <c r="BT210" s="8">
        <v>54.4</v>
      </c>
      <c r="BU210" s="9">
        <v>980</v>
      </c>
      <c r="BV210" s="10">
        <v>2.17</v>
      </c>
      <c r="BW210" s="11">
        <v>66.3</v>
      </c>
      <c r="BX210" s="12">
        <v>0.66299999999999992</v>
      </c>
      <c r="BY210" s="8">
        <v>287.5370919881305</v>
      </c>
      <c r="BZ210" s="1"/>
      <c r="CA210" s="8">
        <v>148</v>
      </c>
      <c r="CB210" s="8">
        <v>42.6</v>
      </c>
      <c r="CC210" s="8">
        <v>18.100000000000001</v>
      </c>
      <c r="CD210" s="8">
        <v>585.20000000000005</v>
      </c>
      <c r="CE210" s="8">
        <v>56.9</v>
      </c>
      <c r="CF210" s="9">
        <v>1005</v>
      </c>
      <c r="CG210" s="10">
        <v>2.2400000000000002</v>
      </c>
      <c r="CH210" s="11">
        <v>54.5</v>
      </c>
      <c r="CI210" s="12">
        <v>0.54500000000000004</v>
      </c>
      <c r="CJ210" s="8">
        <v>325.27472527472531</v>
      </c>
      <c r="CK210" s="1"/>
      <c r="CL210" s="8">
        <v>331.2</v>
      </c>
      <c r="CM210" s="8">
        <v>105.5</v>
      </c>
      <c r="CN210" s="8">
        <v>20.399999999999999</v>
      </c>
      <c r="CO210" s="8">
        <v>809.5</v>
      </c>
      <c r="CP210" s="8">
        <v>115.1</v>
      </c>
      <c r="CQ210" s="9">
        <v>1151</v>
      </c>
      <c r="CR210" s="10">
        <v>2</v>
      </c>
      <c r="CS210" s="11">
        <v>47</v>
      </c>
      <c r="CT210" s="12">
        <v>0.47</v>
      </c>
      <c r="CU210" s="8">
        <v>624.90566037735846</v>
      </c>
      <c r="CV210" s="1"/>
      <c r="CW210" s="8">
        <v>1570.7</v>
      </c>
      <c r="CX210" s="8">
        <v>580.29999999999995</v>
      </c>
      <c r="CY210" s="8">
        <v>58.1</v>
      </c>
      <c r="CZ210" s="8">
        <v>4203.5</v>
      </c>
      <c r="DA210" s="8">
        <v>521.79999999999995</v>
      </c>
      <c r="DB210" s="9">
        <v>1360</v>
      </c>
      <c r="DC210" s="10">
        <v>1.6</v>
      </c>
      <c r="DD210" s="11">
        <v>53</v>
      </c>
      <c r="DE210" s="12">
        <v>0.53</v>
      </c>
      <c r="DF210" s="8">
        <v>3341.9148936170218</v>
      </c>
      <c r="DG210" s="1"/>
      <c r="DH210" s="8">
        <v>1582.3</v>
      </c>
      <c r="DI210" s="8">
        <v>503.8</v>
      </c>
      <c r="DJ210" s="8">
        <v>142.19999999999999</v>
      </c>
      <c r="DK210" s="8">
        <v>4203.5</v>
      </c>
      <c r="DL210" s="8">
        <v>521.79999999999995</v>
      </c>
      <c r="DM210" s="9">
        <v>2500</v>
      </c>
      <c r="DN210" s="10">
        <v>1.59</v>
      </c>
      <c r="DO210" s="11">
        <v>52.8</v>
      </c>
      <c r="DP210" s="12">
        <v>0.52800000000000002</v>
      </c>
      <c r="DQ210" s="8">
        <v>3352.3305084745762</v>
      </c>
      <c r="DR210" s="1"/>
      <c r="DS210" s="8">
        <v>3557</v>
      </c>
      <c r="DT210" s="8">
        <v>1270.5</v>
      </c>
      <c r="DU210" s="8">
        <v>271.7</v>
      </c>
      <c r="DV210" s="8">
        <v>8819.7000000000007</v>
      </c>
      <c r="DW210" s="8">
        <v>649.29999999999995</v>
      </c>
      <c r="DX210" s="9">
        <v>1422</v>
      </c>
      <c r="DY210" s="10">
        <v>1.64</v>
      </c>
      <c r="DZ210" s="11">
        <v>47.2</v>
      </c>
      <c r="EA210" s="12">
        <v>0.47200000000000003</v>
      </c>
      <c r="EB210" s="8">
        <v>6736.742424242424</v>
      </c>
      <c r="EC210" s="1"/>
      <c r="ED210" s="8">
        <v>9339</v>
      </c>
      <c r="EE210" s="8">
        <v>3147</v>
      </c>
      <c r="EF210" s="8">
        <v>4597</v>
      </c>
      <c r="EG210" s="8">
        <v>23710</v>
      </c>
      <c r="EH210" s="8">
        <v>-366</v>
      </c>
      <c r="EI210" s="40">
        <v>1426</v>
      </c>
      <c r="EJ210" s="10">
        <v>1.32</v>
      </c>
      <c r="EK210" s="11">
        <v>55.9</v>
      </c>
      <c r="EL210" s="12">
        <v>0.55899999999999994</v>
      </c>
      <c r="EM210" s="8">
        <v>21176.870748299316</v>
      </c>
      <c r="EN210" s="1"/>
      <c r="EO210" s="8">
        <v>114806</v>
      </c>
      <c r="EP210" s="8">
        <v>64145</v>
      </c>
      <c r="EQ210" s="8">
        <v>38499</v>
      </c>
      <c r="ER210" s="8">
        <v>167143</v>
      </c>
      <c r="ES210" s="8">
        <v>-32950</v>
      </c>
      <c r="ET210" s="9">
        <v>1287</v>
      </c>
      <c r="EU210" s="10">
        <v>1.22</v>
      </c>
      <c r="EV210" s="11">
        <v>44.3</v>
      </c>
      <c r="EW210" s="12">
        <v>0.44299999999999995</v>
      </c>
      <c r="EX210" s="8">
        <v>206114.90125673247</v>
      </c>
      <c r="EY210" s="1"/>
      <c r="EZ210" s="8">
        <v>362708</v>
      </c>
      <c r="FA210" s="8">
        <v>178513</v>
      </c>
      <c r="FB210" s="8">
        <v>105925</v>
      </c>
      <c r="FC210" s="8">
        <v>687866</v>
      </c>
      <c r="FD210" s="8">
        <v>113856</v>
      </c>
      <c r="FE210" s="9">
        <v>1900</v>
      </c>
      <c r="FF210" s="10">
        <v>1.47</v>
      </c>
      <c r="FG210" s="11">
        <v>35.1</v>
      </c>
      <c r="FH210" s="12">
        <v>0.35100000000000003</v>
      </c>
      <c r="FI210" s="8">
        <v>558872.11093990749</v>
      </c>
    </row>
    <row r="211" spans="1:165" x14ac:dyDescent="0.25">
      <c r="A211" s="9" t="s">
        <v>191</v>
      </c>
      <c r="B211" s="9" t="s">
        <v>280</v>
      </c>
      <c r="C211" s="27">
        <v>22.367000000000001</v>
      </c>
      <c r="D211" s="27">
        <v>6.6109999999999998</v>
      </c>
      <c r="E211" s="27">
        <v>0.41899999999999998</v>
      </c>
      <c r="F211" s="27">
        <v>18.315000000000001</v>
      </c>
      <c r="G211" s="27">
        <v>0</v>
      </c>
      <c r="H211" s="27">
        <v>11.929</v>
      </c>
      <c r="I211" s="27">
        <v>5.383</v>
      </c>
      <c r="J211" s="10">
        <v>2.7703826955074877</v>
      </c>
      <c r="K211" s="27">
        <v>29.396999999999998</v>
      </c>
      <c r="L211" s="9"/>
      <c r="M211" s="27">
        <v>36.478999999999999</v>
      </c>
      <c r="N211" s="27">
        <v>12.3</v>
      </c>
      <c r="O211" s="27">
        <v>2.9039999999999999</v>
      </c>
      <c r="P211" s="27">
        <v>33.125999999999998</v>
      </c>
      <c r="Q211" s="27">
        <v>4.09</v>
      </c>
      <c r="R211" s="27">
        <v>14.467000000000001</v>
      </c>
      <c r="S211" s="27">
        <v>8.4139999999999997</v>
      </c>
      <c r="T211" s="10">
        <v>2.6931707317073172</v>
      </c>
      <c r="U211" s="27">
        <v>51.683</v>
      </c>
      <c r="V211" s="9"/>
      <c r="W211" s="27">
        <v>51.741</v>
      </c>
      <c r="X211" s="27">
        <v>54.11</v>
      </c>
      <c r="Y211" s="27">
        <v>0.82099999999999995</v>
      </c>
      <c r="Z211" s="27">
        <v>23.119</v>
      </c>
      <c r="AA211" s="27">
        <v>19.178000000000001</v>
      </c>
      <c r="AB211" s="27">
        <v>7.1310000000000002</v>
      </c>
      <c r="AC211" s="27">
        <v>103.435</v>
      </c>
      <c r="AD211" s="27">
        <v>20.146999999999998</v>
      </c>
      <c r="AE211" s="9">
        <v>647</v>
      </c>
      <c r="AF211" s="10">
        <v>2.8214620919803943</v>
      </c>
      <c r="AG211" s="27">
        <v>78.05</v>
      </c>
      <c r="AH211" s="9"/>
      <c r="AI211" s="27">
        <v>78.637</v>
      </c>
      <c r="AJ211" s="27">
        <v>109.008</v>
      </c>
      <c r="AK211" s="27">
        <v>1.0940000000000001</v>
      </c>
      <c r="AL211" s="27">
        <v>28.478000000000002</v>
      </c>
      <c r="AM211" s="27">
        <v>38.771999999999998</v>
      </c>
      <c r="AN211" s="27">
        <v>21.170999999999999</v>
      </c>
      <c r="AO211" s="27">
        <v>164.40199999999999</v>
      </c>
      <c r="AP211" s="27">
        <v>33.981999999999999</v>
      </c>
      <c r="AQ211" s="9">
        <v>684</v>
      </c>
      <c r="AR211" s="10">
        <v>2.8115134633240482</v>
      </c>
      <c r="AS211" s="27">
        <v>138.58000000000001</v>
      </c>
      <c r="AT211" s="9"/>
      <c r="AU211" s="27">
        <v>120.05</v>
      </c>
      <c r="AV211" s="27">
        <v>144.59200000000001</v>
      </c>
      <c r="AW211" s="27">
        <v>49.82</v>
      </c>
      <c r="AX211" s="27">
        <v>52.4</v>
      </c>
      <c r="AY211" s="27">
        <v>46.39</v>
      </c>
      <c r="AZ211" s="27">
        <v>80.372</v>
      </c>
      <c r="BA211" s="27">
        <v>246.22800000000001</v>
      </c>
      <c r="BB211" s="27">
        <v>48.808</v>
      </c>
      <c r="BC211" s="9">
        <v>600</v>
      </c>
      <c r="BD211" s="10">
        <v>3.1168786376374218</v>
      </c>
      <c r="BE211" s="27">
        <v>246.81200000000001</v>
      </c>
      <c r="BF211" s="1"/>
      <c r="BG211" s="8">
        <v>184.7</v>
      </c>
      <c r="BH211" s="8">
        <v>32.5</v>
      </c>
      <c r="BI211" s="8">
        <v>407.9</v>
      </c>
      <c r="BJ211" s="8">
        <v>77.099999999999994</v>
      </c>
      <c r="BK211" s="9">
        <v>763</v>
      </c>
      <c r="BL211" s="10">
        <v>2.93</v>
      </c>
      <c r="BM211" s="11">
        <v>49.1</v>
      </c>
      <c r="BN211" s="12">
        <v>0.49099999999999999</v>
      </c>
      <c r="BO211" s="8">
        <v>362.86836935166991</v>
      </c>
      <c r="BP211" s="1"/>
      <c r="BQ211" s="8">
        <v>497.8</v>
      </c>
      <c r="BR211" s="8">
        <v>36.4</v>
      </c>
      <c r="BS211" s="8">
        <v>608.20000000000005</v>
      </c>
      <c r="BT211" s="8">
        <v>140.19999999999999</v>
      </c>
      <c r="BU211" s="9">
        <v>626</v>
      </c>
      <c r="BV211" s="10">
        <v>3.8</v>
      </c>
      <c r="BW211" s="11">
        <v>30.8</v>
      </c>
      <c r="BX211" s="12">
        <v>0.308</v>
      </c>
      <c r="BY211" s="8">
        <v>719.36416184971108</v>
      </c>
      <c r="BZ211" s="1"/>
      <c r="CA211" s="8">
        <v>966.3</v>
      </c>
      <c r="CB211" s="8">
        <v>111.3</v>
      </c>
      <c r="CC211" s="8">
        <v>585.6</v>
      </c>
      <c r="CD211" s="8">
        <v>883</v>
      </c>
      <c r="CE211" s="8">
        <v>91.1</v>
      </c>
      <c r="CF211" s="9">
        <v>750</v>
      </c>
      <c r="CG211" s="10">
        <v>2.59</v>
      </c>
      <c r="CH211" s="11">
        <v>24.1</v>
      </c>
      <c r="CI211" s="12">
        <v>0.24100000000000002</v>
      </c>
      <c r="CJ211" s="8">
        <v>1273.1225296442688</v>
      </c>
      <c r="CK211" s="1"/>
      <c r="CL211" s="8">
        <v>1658.6</v>
      </c>
      <c r="CM211" s="8">
        <v>236.4</v>
      </c>
      <c r="CN211" s="8">
        <v>1130.0999999999999</v>
      </c>
      <c r="CO211" s="8">
        <v>1334.2</v>
      </c>
      <c r="CP211" s="8">
        <v>226.3</v>
      </c>
      <c r="CQ211" s="9">
        <v>955</v>
      </c>
      <c r="CR211" s="10">
        <v>2.23</v>
      </c>
      <c r="CS211" s="11">
        <v>27.6</v>
      </c>
      <c r="CT211" s="12">
        <v>0.27600000000000002</v>
      </c>
      <c r="CU211" s="8">
        <v>2290.8839779005525</v>
      </c>
      <c r="CV211" s="1"/>
      <c r="CW211" s="8">
        <v>3340.9</v>
      </c>
      <c r="CX211" s="8">
        <v>487.4</v>
      </c>
      <c r="CY211" s="8">
        <v>2456.1</v>
      </c>
      <c r="CZ211" s="8">
        <v>3245.6</v>
      </c>
      <c r="DA211" s="8">
        <v>1121.8</v>
      </c>
      <c r="DB211" s="9">
        <v>968</v>
      </c>
      <c r="DC211" s="10">
        <v>1.68</v>
      </c>
      <c r="DD211" s="11">
        <v>32.5</v>
      </c>
      <c r="DE211" s="12">
        <v>0.32500000000000001</v>
      </c>
      <c r="DF211" s="8">
        <v>4949.4814814814808</v>
      </c>
      <c r="DG211" s="1"/>
      <c r="DH211" s="8">
        <v>7700</v>
      </c>
      <c r="DI211" s="8">
        <v>943.4</v>
      </c>
      <c r="DJ211" s="8">
        <v>4908.8</v>
      </c>
      <c r="DK211" s="8">
        <v>6363.4</v>
      </c>
      <c r="DL211" s="8">
        <v>1824.3</v>
      </c>
      <c r="DM211" s="9">
        <v>854</v>
      </c>
      <c r="DN211" s="10">
        <v>1.71</v>
      </c>
      <c r="DO211" s="11">
        <v>28.5</v>
      </c>
      <c r="DP211" s="12">
        <v>0.28499999999999998</v>
      </c>
      <c r="DQ211" s="8">
        <v>10769.230769230768</v>
      </c>
      <c r="DR211" s="1"/>
      <c r="DS211" s="8">
        <v>17090.7</v>
      </c>
      <c r="DT211" s="8">
        <v>1985.1</v>
      </c>
      <c r="DU211" s="8">
        <v>11749.4</v>
      </c>
      <c r="DV211" s="8">
        <v>13073.7</v>
      </c>
      <c r="DW211" s="8">
        <v>2672</v>
      </c>
      <c r="DX211" s="9">
        <v>1053</v>
      </c>
      <c r="DY211" s="10">
        <v>1.66</v>
      </c>
      <c r="DZ211" s="11">
        <v>26.8</v>
      </c>
      <c r="EA211" s="12">
        <v>0.26800000000000002</v>
      </c>
      <c r="EB211" s="8">
        <v>23347.950819672133</v>
      </c>
      <c r="EC211" s="1"/>
      <c r="ED211" s="8">
        <v>54278</v>
      </c>
      <c r="EE211" s="8">
        <v>6547</v>
      </c>
      <c r="EF211" s="8">
        <v>36297</v>
      </c>
      <c r="EG211" s="8">
        <v>34755</v>
      </c>
      <c r="EH211" s="8">
        <v>7611</v>
      </c>
      <c r="EI211" s="40">
        <v>942</v>
      </c>
      <c r="EJ211" s="10">
        <v>1.5</v>
      </c>
      <c r="EK211" s="11">
        <v>23.2</v>
      </c>
      <c r="EL211" s="12">
        <v>0.23199999999999998</v>
      </c>
      <c r="EM211" s="8">
        <v>70674.479166666672</v>
      </c>
      <c r="EN211" s="1"/>
      <c r="EO211" s="8">
        <v>130341</v>
      </c>
      <c r="EP211" s="8">
        <v>1842</v>
      </c>
      <c r="EQ211" s="8">
        <v>113078</v>
      </c>
      <c r="ER211" s="8">
        <v>33792</v>
      </c>
      <c r="ES211" s="8">
        <v>9198</v>
      </c>
      <c r="ET211" s="9">
        <v>153</v>
      </c>
      <c r="EU211" s="10">
        <v>1.6</v>
      </c>
      <c r="EV211" s="11">
        <v>11.1</v>
      </c>
      <c r="EW211" s="12">
        <v>0.111</v>
      </c>
      <c r="EX211" s="8">
        <v>146615.29808773904</v>
      </c>
      <c r="EY211" s="1"/>
      <c r="EZ211" s="8">
        <v>490255</v>
      </c>
      <c r="FA211" s="8">
        <v>6539</v>
      </c>
      <c r="FB211" s="8">
        <v>397099</v>
      </c>
      <c r="FC211" s="8">
        <v>48234</v>
      </c>
      <c r="FD211" s="8">
        <v>96873</v>
      </c>
      <c r="FE211" s="9">
        <v>100</v>
      </c>
      <c r="FF211" s="10">
        <v>2.52</v>
      </c>
      <c r="FG211" s="11">
        <v>11</v>
      </c>
      <c r="FH211" s="12">
        <v>0.11</v>
      </c>
      <c r="FI211" s="8">
        <v>550848.31460674154</v>
      </c>
    </row>
    <row r="212" spans="1:165" x14ac:dyDescent="0.25">
      <c r="A212" s="9" t="s">
        <v>192</v>
      </c>
      <c r="B212" s="9" t="s">
        <v>274</v>
      </c>
      <c r="C212" s="27" t="s">
        <v>340</v>
      </c>
      <c r="D212" s="27" t="s">
        <v>340</v>
      </c>
      <c r="E212" s="27" t="s">
        <v>340</v>
      </c>
      <c r="F212" s="27" t="s">
        <v>340</v>
      </c>
      <c r="G212" s="27" t="s">
        <v>340</v>
      </c>
      <c r="H212" s="27" t="s">
        <v>340</v>
      </c>
      <c r="I212" s="27" t="s">
        <v>340</v>
      </c>
      <c r="J212" s="10" t="s">
        <v>340</v>
      </c>
      <c r="K212" s="27" t="s">
        <v>340</v>
      </c>
      <c r="L212" s="9"/>
      <c r="M212" s="27">
        <v>14.214</v>
      </c>
      <c r="N212" s="27">
        <v>8.4659999999999993</v>
      </c>
      <c r="O212" s="27">
        <v>7.2229999999999999</v>
      </c>
      <c r="P212" s="27">
        <v>19.257000000000001</v>
      </c>
      <c r="Q212" s="27">
        <v>3.1720000000000002</v>
      </c>
      <c r="R212" s="27">
        <v>7.4740000000000002</v>
      </c>
      <c r="S212" s="27">
        <v>4.5750000000000002</v>
      </c>
      <c r="T212" s="10">
        <v>2.27462792345854</v>
      </c>
      <c r="U212" s="27">
        <v>29.902999999999999</v>
      </c>
      <c r="V212" s="9"/>
      <c r="W212" s="27">
        <v>20.195</v>
      </c>
      <c r="X212" s="27">
        <v>34.374000000000002</v>
      </c>
      <c r="Y212" s="27">
        <v>2.9169999999999998</v>
      </c>
      <c r="Z212" s="27">
        <v>12.68</v>
      </c>
      <c r="AA212" s="27">
        <v>18.042000000000002</v>
      </c>
      <c r="AB212" s="27">
        <v>11.734</v>
      </c>
      <c r="AC212" s="27">
        <v>61.945999999999998</v>
      </c>
      <c r="AD212" s="27">
        <v>4.7439999999999998</v>
      </c>
      <c r="AE212" s="9">
        <v>1008</v>
      </c>
      <c r="AF212" s="10">
        <v>1.9052211506484868</v>
      </c>
      <c r="AG212" s="27">
        <v>49.970999999999997</v>
      </c>
      <c r="AH212" s="9"/>
      <c r="AI212" s="27">
        <v>29.306000000000001</v>
      </c>
      <c r="AJ212" s="27">
        <v>77.471000000000004</v>
      </c>
      <c r="AK212" s="27">
        <v>1.3919999999999999</v>
      </c>
      <c r="AL212" s="27">
        <v>24.829000000000001</v>
      </c>
      <c r="AM212" s="27">
        <v>48.375999999999998</v>
      </c>
      <c r="AN212" s="27">
        <v>26.01</v>
      </c>
      <c r="AO212" s="27">
        <v>122.821</v>
      </c>
      <c r="AP212" s="27">
        <v>10.27</v>
      </c>
      <c r="AQ212" s="9">
        <v>1317</v>
      </c>
      <c r="AR212" s="10">
        <v>1.6014345956672731</v>
      </c>
      <c r="AS212" s="27">
        <v>103.69199999999999</v>
      </c>
      <c r="AT212" s="9"/>
      <c r="AU212" s="27">
        <v>40.258000000000003</v>
      </c>
      <c r="AV212" s="27">
        <v>119.422</v>
      </c>
      <c r="AW212" s="27">
        <v>7.734</v>
      </c>
      <c r="AX212" s="27">
        <v>36.637</v>
      </c>
      <c r="AY212" s="27">
        <v>70.441000000000003</v>
      </c>
      <c r="AZ212" s="27">
        <v>53.094000000000001</v>
      </c>
      <c r="BA212" s="27">
        <v>341.21600000000001</v>
      </c>
      <c r="BB212" s="27">
        <v>21.568000000000001</v>
      </c>
      <c r="BC212" s="9">
        <v>1500</v>
      </c>
      <c r="BD212" s="10">
        <v>1.6953478797859201</v>
      </c>
      <c r="BE212" s="27">
        <v>163.79300000000001</v>
      </c>
      <c r="BF212" s="1"/>
      <c r="BG212" s="8">
        <v>46.4</v>
      </c>
      <c r="BH212" s="8">
        <v>27.6</v>
      </c>
      <c r="BI212" s="8">
        <v>300.3</v>
      </c>
      <c r="BJ212" s="8">
        <v>0.6</v>
      </c>
      <c r="BK212" s="9">
        <v>1460</v>
      </c>
      <c r="BL212" s="10">
        <v>1.25</v>
      </c>
      <c r="BM212" s="11">
        <v>77.900000000000006</v>
      </c>
      <c r="BN212" s="12">
        <v>0.77900000000000003</v>
      </c>
      <c r="BO212" s="8">
        <v>209.95475113122174</v>
      </c>
      <c r="BP212" s="1"/>
      <c r="BQ212" s="8">
        <v>64.8</v>
      </c>
      <c r="BR212" s="8">
        <v>28.5</v>
      </c>
      <c r="BS212" s="8">
        <v>334.7</v>
      </c>
      <c r="BT212" s="8">
        <v>10.8</v>
      </c>
      <c r="BU212" s="9">
        <v>1400</v>
      </c>
      <c r="BV212" s="10">
        <v>1.38</v>
      </c>
      <c r="BW212" s="11">
        <v>72.5</v>
      </c>
      <c r="BX212" s="12">
        <v>0.72499999999999998</v>
      </c>
      <c r="BY212" s="8">
        <v>235.6363636363636</v>
      </c>
      <c r="BZ212" s="1"/>
      <c r="CA212" s="8">
        <v>102.2</v>
      </c>
      <c r="CB212" s="8">
        <v>47.4</v>
      </c>
      <c r="CC212" s="8">
        <v>32.1</v>
      </c>
      <c r="CD212" s="8">
        <v>351.4</v>
      </c>
      <c r="CE212" s="8">
        <v>-28.8</v>
      </c>
      <c r="CF212" s="9">
        <v>1020</v>
      </c>
      <c r="CG212" s="10">
        <v>1.1399999999999999</v>
      </c>
      <c r="CH212" s="11">
        <v>64.099999999999994</v>
      </c>
      <c r="CI212" s="12">
        <v>0.6409999999999999</v>
      </c>
      <c r="CJ212" s="8">
        <v>284.67966573816148</v>
      </c>
      <c r="CK212" s="1"/>
      <c r="CL212" s="8">
        <v>123.5</v>
      </c>
      <c r="CM212" s="8">
        <v>57.3</v>
      </c>
      <c r="CN212" s="8">
        <v>32.1</v>
      </c>
      <c r="CO212" s="8">
        <v>141.30000000000001</v>
      </c>
      <c r="CP212" s="8">
        <v>-3.9</v>
      </c>
      <c r="CQ212" s="9">
        <v>230</v>
      </c>
      <c r="CR212" s="10">
        <v>1.3</v>
      </c>
      <c r="CS212" s="11">
        <v>63.2</v>
      </c>
      <c r="CT212" s="12">
        <v>0.63200000000000001</v>
      </c>
      <c r="CU212" s="8">
        <v>335.5978260869565</v>
      </c>
      <c r="CV212" s="1"/>
      <c r="CW212" s="8">
        <v>341.7</v>
      </c>
      <c r="CX212" s="8">
        <v>127.2</v>
      </c>
      <c r="CY212" s="8">
        <v>45.1</v>
      </c>
      <c r="CZ212" s="8">
        <v>1849.5</v>
      </c>
      <c r="DA212" s="8">
        <v>140.30000000000001</v>
      </c>
      <c r="DB212" s="9">
        <v>1052</v>
      </c>
      <c r="DC212" s="10">
        <v>1.21</v>
      </c>
      <c r="DD212" s="11">
        <v>73.900000000000006</v>
      </c>
      <c r="DE212" s="12">
        <v>0.7390000000000001</v>
      </c>
      <c r="DF212" s="8">
        <v>1309.1954022988511</v>
      </c>
      <c r="DG212" s="1"/>
      <c r="DH212" s="8" t="s">
        <v>340</v>
      </c>
      <c r="DI212" s="8" t="s">
        <v>340</v>
      </c>
      <c r="DJ212" s="8" t="s">
        <v>340</v>
      </c>
      <c r="DK212" s="8" t="s">
        <v>340</v>
      </c>
      <c r="DL212" s="8" t="s">
        <v>340</v>
      </c>
      <c r="DM212" s="8" t="s">
        <v>340</v>
      </c>
      <c r="DN212" s="8" t="s">
        <v>340</v>
      </c>
      <c r="DO212" s="8" t="s">
        <v>340</v>
      </c>
      <c r="DP212" s="8" t="s">
        <v>340</v>
      </c>
      <c r="DQ212" s="8" t="s">
        <v>340</v>
      </c>
      <c r="DR212" s="1"/>
      <c r="DS212" s="8">
        <v>788.9</v>
      </c>
      <c r="DT212" s="8">
        <v>367.6</v>
      </c>
      <c r="DU212" s="8">
        <v>99.6</v>
      </c>
      <c r="DV212" s="8">
        <v>5192.8</v>
      </c>
      <c r="DW212" s="8">
        <v>-725.4</v>
      </c>
      <c r="DX212" s="9">
        <v>900</v>
      </c>
      <c r="DY212" s="10">
        <v>1.76</v>
      </c>
      <c r="DZ212" s="11">
        <v>64</v>
      </c>
      <c r="EA212" s="12">
        <v>0.64</v>
      </c>
      <c r="EB212" s="8">
        <v>2191.3888888888887</v>
      </c>
      <c r="EC212" s="1"/>
      <c r="ED212" s="8">
        <v>1198</v>
      </c>
      <c r="EE212" s="8">
        <v>816</v>
      </c>
      <c r="EF212" s="8">
        <v>262</v>
      </c>
      <c r="EG212" s="8">
        <v>7203</v>
      </c>
      <c r="EH212" s="8">
        <v>-830</v>
      </c>
      <c r="EI212" s="40">
        <v>465</v>
      </c>
      <c r="EJ212" s="10">
        <v>1.33</v>
      </c>
      <c r="EK212" s="11">
        <v>79.099999999999994</v>
      </c>
      <c r="EL212" s="12">
        <v>0.79099999999999993</v>
      </c>
      <c r="EM212" s="8">
        <v>5732.0574162679404</v>
      </c>
      <c r="EN212" s="1"/>
      <c r="EO212" s="8">
        <v>12546</v>
      </c>
      <c r="EP212" s="8">
        <v>7143</v>
      </c>
      <c r="EQ212" s="8">
        <v>817</v>
      </c>
      <c r="ER212" s="8">
        <v>23292</v>
      </c>
      <c r="ES212" s="8">
        <v>3509</v>
      </c>
      <c r="ET212" s="9">
        <v>470</v>
      </c>
      <c r="EU212" s="10">
        <v>1.47</v>
      </c>
      <c r="EV212" s="11">
        <v>43.4</v>
      </c>
      <c r="EW212" s="12">
        <v>0.434</v>
      </c>
      <c r="EX212" s="8">
        <v>22166.077738515898</v>
      </c>
      <c r="EY212" s="1"/>
      <c r="EZ212" s="8">
        <v>69970</v>
      </c>
      <c r="FA212" s="8">
        <v>20784</v>
      </c>
      <c r="FB212" s="8">
        <v>2607</v>
      </c>
      <c r="FC212" s="8">
        <v>113900</v>
      </c>
      <c r="FD212" s="8">
        <v>29870</v>
      </c>
      <c r="FE212" s="9">
        <v>655</v>
      </c>
      <c r="FF212" s="10">
        <v>1.87</v>
      </c>
      <c r="FG212" s="11">
        <v>43.5</v>
      </c>
      <c r="FH212" s="12">
        <v>0.435</v>
      </c>
      <c r="FI212" s="8">
        <v>123840.70796460178</v>
      </c>
    </row>
    <row r="213" spans="1:165" x14ac:dyDescent="0.25">
      <c r="A213" s="9" t="s">
        <v>90</v>
      </c>
      <c r="B213" s="9" t="s">
        <v>290</v>
      </c>
      <c r="C213" s="27">
        <v>54.344000000000001</v>
      </c>
      <c r="D213" s="27">
        <v>14.481999999999999</v>
      </c>
      <c r="E213" s="27">
        <v>2.4350000000000001</v>
      </c>
      <c r="F213" s="27">
        <v>28.867999999999999</v>
      </c>
      <c r="G213" s="27">
        <v>3.1E-2</v>
      </c>
      <c r="H213" s="27">
        <v>45.506</v>
      </c>
      <c r="I213" s="27">
        <v>20.765999999999998</v>
      </c>
      <c r="J213" s="10">
        <v>1.993371081342356</v>
      </c>
      <c r="K213" s="27">
        <v>71.260999999999996</v>
      </c>
      <c r="L213" s="9"/>
      <c r="M213" s="27">
        <v>72.343999999999994</v>
      </c>
      <c r="N213" s="27">
        <v>27.603000000000002</v>
      </c>
      <c r="O213" s="27">
        <v>2.2909999999999999</v>
      </c>
      <c r="P213" s="27">
        <v>36.844000000000001</v>
      </c>
      <c r="Q213" s="27">
        <v>7.0000000000000001E-3</v>
      </c>
      <c r="R213" s="27">
        <v>65.387</v>
      </c>
      <c r="S213" s="27">
        <v>23.417999999999999</v>
      </c>
      <c r="T213" s="10">
        <v>1.3347824511828426</v>
      </c>
      <c r="U213" s="27">
        <v>102.238</v>
      </c>
      <c r="V213" s="9"/>
      <c r="W213" s="27">
        <v>147.44499999999999</v>
      </c>
      <c r="X213" s="27">
        <v>82.305999999999997</v>
      </c>
      <c r="Y213" s="27">
        <v>18.806000000000001</v>
      </c>
      <c r="Z213" s="27">
        <v>94.515000000000001</v>
      </c>
      <c r="AA213" s="27">
        <v>42.624000000000002</v>
      </c>
      <c r="AB213" s="27">
        <v>5.5579999999999998</v>
      </c>
      <c r="AC213" s="27">
        <v>300.63799999999998</v>
      </c>
      <c r="AD213" s="27">
        <v>56.874000000000002</v>
      </c>
      <c r="AE213" s="9">
        <v>1509</v>
      </c>
      <c r="AF213" s="10">
        <v>1.9309778528528529</v>
      </c>
      <c r="AG213" s="27">
        <v>195.62700000000001</v>
      </c>
      <c r="AH213" s="9"/>
      <c r="AI213" s="27">
        <v>180.464</v>
      </c>
      <c r="AJ213" s="27">
        <v>131.11199999999999</v>
      </c>
      <c r="AK213" s="27">
        <v>5.2999999999999999E-2</v>
      </c>
      <c r="AL213" s="27">
        <v>142.023</v>
      </c>
      <c r="AM213" s="27">
        <v>79.304000000000002</v>
      </c>
      <c r="AN213" s="27">
        <v>13.42</v>
      </c>
      <c r="AO213" s="27">
        <v>463.08300000000003</v>
      </c>
      <c r="AP213" s="27">
        <v>60.537999999999997</v>
      </c>
      <c r="AQ213" s="9">
        <v>1784</v>
      </c>
      <c r="AR213" s="10">
        <v>1.6532835670331887</v>
      </c>
      <c r="AS213" s="27">
        <v>273.18799999999999</v>
      </c>
      <c r="AT213" s="9"/>
      <c r="AU213" s="27">
        <v>260.88600000000002</v>
      </c>
      <c r="AV213" s="27">
        <v>203.268</v>
      </c>
      <c r="AW213" s="27">
        <v>0.121</v>
      </c>
      <c r="AX213" s="27">
        <v>201.48099999999999</v>
      </c>
      <c r="AY213" s="27">
        <v>112.53100000000001</v>
      </c>
      <c r="AZ213" s="27">
        <v>31.452999999999999</v>
      </c>
      <c r="BA213" s="27">
        <v>715.30100000000004</v>
      </c>
      <c r="BB213" s="27">
        <v>67.271000000000001</v>
      </c>
      <c r="BC213" s="9">
        <v>2000</v>
      </c>
      <c r="BD213" s="10">
        <v>1.8063289226968569</v>
      </c>
      <c r="BE213" s="27">
        <v>404.87</v>
      </c>
      <c r="BF213" s="1"/>
      <c r="BG213" s="8">
        <v>370.3</v>
      </c>
      <c r="BH213" s="8">
        <v>167.8</v>
      </c>
      <c r="BI213" s="8">
        <v>1072.4000000000001</v>
      </c>
      <c r="BJ213" s="8">
        <v>102.1</v>
      </c>
      <c r="BK213" s="9">
        <v>2275</v>
      </c>
      <c r="BL213" s="10">
        <v>1.38</v>
      </c>
      <c r="BM213" s="11">
        <v>37.299999999999997</v>
      </c>
      <c r="BN213" s="12">
        <v>0.373</v>
      </c>
      <c r="BO213" s="8">
        <v>590.59011164274318</v>
      </c>
      <c r="BP213" s="1"/>
      <c r="BQ213" s="8">
        <v>644.1</v>
      </c>
      <c r="BR213" s="8">
        <v>371.2</v>
      </c>
      <c r="BS213" s="8">
        <v>1705.6</v>
      </c>
      <c r="BT213" s="8">
        <v>175.4</v>
      </c>
      <c r="BU213" s="9">
        <v>2510</v>
      </c>
      <c r="BV213" s="10">
        <v>1.19</v>
      </c>
      <c r="BW213" s="11">
        <v>36.9</v>
      </c>
      <c r="BX213" s="12">
        <v>0.36899999999999999</v>
      </c>
      <c r="BY213" s="8">
        <v>1020.7606973058637</v>
      </c>
      <c r="BZ213" s="1"/>
      <c r="CA213" s="8">
        <v>1597.5</v>
      </c>
      <c r="CB213" s="8">
        <v>609.29999999999995</v>
      </c>
      <c r="CC213" s="8">
        <v>866.4</v>
      </c>
      <c r="CD213" s="8">
        <v>2597.4</v>
      </c>
      <c r="CE213" s="8">
        <v>420.1</v>
      </c>
      <c r="CF213" s="9">
        <v>2872</v>
      </c>
      <c r="CG213" s="10">
        <v>1.31</v>
      </c>
      <c r="CH213" s="11">
        <v>27</v>
      </c>
      <c r="CI213" s="12">
        <v>0.27</v>
      </c>
      <c r="CJ213" s="8">
        <v>2188.3561643835619</v>
      </c>
      <c r="CK213" s="1"/>
      <c r="CL213" s="8">
        <v>2122.9</v>
      </c>
      <c r="CM213" s="8">
        <v>768</v>
      </c>
      <c r="CN213" s="8">
        <v>1189.0999999999999</v>
      </c>
      <c r="CO213" s="8">
        <v>1971.3</v>
      </c>
      <c r="CP213" s="8">
        <v>290.8</v>
      </c>
      <c r="CQ213" s="9">
        <v>3033</v>
      </c>
      <c r="CR213" s="10">
        <v>1.28</v>
      </c>
      <c r="CS213" s="11">
        <v>29.9</v>
      </c>
      <c r="CT213" s="12">
        <v>0.29899999999999999</v>
      </c>
      <c r="CU213" s="8">
        <v>3028.3880171184023</v>
      </c>
      <c r="CV213" s="1"/>
      <c r="CW213" s="8">
        <v>4372.3</v>
      </c>
      <c r="CX213" s="8">
        <v>1456.9</v>
      </c>
      <c r="CY213" s="8">
        <v>2761.3</v>
      </c>
      <c r="CZ213" s="8">
        <v>7341.9</v>
      </c>
      <c r="DA213" s="8">
        <v>1301.4000000000001</v>
      </c>
      <c r="DB213" s="9">
        <v>3630</v>
      </c>
      <c r="DC213" s="10">
        <v>1.1299999999999999</v>
      </c>
      <c r="DD213" s="11">
        <v>30.6</v>
      </c>
      <c r="DE213" s="12">
        <v>0.30599999999999999</v>
      </c>
      <c r="DF213" s="8">
        <v>6300.1440922190213</v>
      </c>
      <c r="DG213" s="1"/>
      <c r="DH213" s="8">
        <v>13213.5</v>
      </c>
      <c r="DI213" s="8">
        <v>4155.1000000000004</v>
      </c>
      <c r="DJ213" s="8">
        <v>8604.4</v>
      </c>
      <c r="DK213" s="8">
        <v>26996.400000000001</v>
      </c>
      <c r="DL213" s="8">
        <v>4007.6</v>
      </c>
      <c r="DM213" s="9">
        <v>5000</v>
      </c>
      <c r="DN213" s="10">
        <v>1.06</v>
      </c>
      <c r="DO213" s="11">
        <v>27</v>
      </c>
      <c r="DP213" s="12">
        <v>0.27</v>
      </c>
      <c r="DQ213" s="8">
        <v>18100.68493150685</v>
      </c>
      <c r="DR213" s="1"/>
      <c r="DS213" s="8">
        <v>28035.1</v>
      </c>
      <c r="DT213" s="8">
        <v>8622.2999999999993</v>
      </c>
      <c r="DU213" s="8">
        <v>18010.3</v>
      </c>
      <c r="DV213" s="8">
        <v>34732.699999999997</v>
      </c>
      <c r="DW213" s="8">
        <v>2954.5</v>
      </c>
      <c r="DX213" s="9">
        <v>4228</v>
      </c>
      <c r="DY213" s="10">
        <v>1.1200000000000001</v>
      </c>
      <c r="DZ213" s="11">
        <v>22.4</v>
      </c>
      <c r="EA213" s="12">
        <v>0.22399999999999998</v>
      </c>
      <c r="EB213" s="8">
        <v>36127.706185567011</v>
      </c>
      <c r="EC213" s="1"/>
      <c r="ED213" s="8">
        <v>86800</v>
      </c>
      <c r="EE213" s="8">
        <v>20702</v>
      </c>
      <c r="EF213" s="8">
        <v>56832</v>
      </c>
      <c r="EG213" s="8">
        <v>101315</v>
      </c>
      <c r="EH213" s="8">
        <v>21424</v>
      </c>
      <c r="EI213" s="40">
        <v>4389</v>
      </c>
      <c r="EJ213" s="10">
        <v>1.31</v>
      </c>
      <c r="EK213" s="11">
        <v>22.8</v>
      </c>
      <c r="EL213" s="12">
        <v>0.22800000000000001</v>
      </c>
      <c r="EM213" s="8">
        <v>112435.23316062176</v>
      </c>
      <c r="EN213" s="1"/>
      <c r="EO213" s="8">
        <v>347688</v>
      </c>
      <c r="EP213" s="8">
        <v>62532</v>
      </c>
      <c r="EQ213" s="8">
        <v>239527</v>
      </c>
      <c r="ER213" s="8">
        <v>328850</v>
      </c>
      <c r="ES213" s="8">
        <v>68786</v>
      </c>
      <c r="ET213" s="9">
        <v>4582</v>
      </c>
      <c r="EU213" s="10">
        <v>1.8</v>
      </c>
      <c r="EV213" s="11">
        <v>15</v>
      </c>
      <c r="EW213" s="12">
        <v>0.15</v>
      </c>
      <c r="EX213" s="8">
        <v>409044.70588235295</v>
      </c>
      <c r="EY213" s="1"/>
      <c r="EZ213" s="8">
        <v>1267490</v>
      </c>
      <c r="FA213" s="8">
        <v>203768</v>
      </c>
      <c r="FB213" s="8">
        <v>912398</v>
      </c>
      <c r="FC213" s="8">
        <v>1139307</v>
      </c>
      <c r="FD213" s="8">
        <v>240166</v>
      </c>
      <c r="FE213" s="9">
        <v>4290</v>
      </c>
      <c r="FF213" s="10">
        <v>1.58</v>
      </c>
      <c r="FG213" s="11">
        <v>21</v>
      </c>
      <c r="FH213" s="12">
        <v>0.21</v>
      </c>
      <c r="FI213" s="8">
        <v>1604417.7215189873</v>
      </c>
    </row>
    <row r="214" spans="1:165" x14ac:dyDescent="0.25">
      <c r="A214" s="9" t="s">
        <v>91</v>
      </c>
      <c r="B214" s="9" t="s">
        <v>259</v>
      </c>
      <c r="C214" s="27">
        <v>70.668999999999997</v>
      </c>
      <c r="D214" s="27">
        <v>8.2750000000000004</v>
      </c>
      <c r="E214" s="27">
        <v>4.2549999999999999</v>
      </c>
      <c r="F214" s="27">
        <v>70.209999999999994</v>
      </c>
      <c r="G214" s="27">
        <v>0.127</v>
      </c>
      <c r="H214" s="27">
        <v>18.300999999999998</v>
      </c>
      <c r="I214" s="27">
        <v>26.067</v>
      </c>
      <c r="J214" s="10">
        <v>8.4845921450151049</v>
      </c>
      <c r="K214" s="27">
        <v>83.198999999999998</v>
      </c>
      <c r="L214" s="9"/>
      <c r="M214" s="27">
        <v>101.36</v>
      </c>
      <c r="N214" s="27">
        <v>17.573</v>
      </c>
      <c r="O214" s="27">
        <v>20.405000000000001</v>
      </c>
      <c r="P214" s="27">
        <v>59.265999999999998</v>
      </c>
      <c r="Q214" s="27">
        <v>0.14000000000000001</v>
      </c>
      <c r="R214" s="27">
        <v>79.932000000000002</v>
      </c>
      <c r="S214" s="27">
        <v>27.234999999999999</v>
      </c>
      <c r="T214" s="10">
        <v>3.3725601775450977</v>
      </c>
      <c r="U214" s="27">
        <v>139.33799999999999</v>
      </c>
      <c r="V214" s="9"/>
      <c r="W214" s="27">
        <v>128.876</v>
      </c>
      <c r="X214" s="27">
        <v>64.715999999999994</v>
      </c>
      <c r="Y214" s="27">
        <v>1.6279999999999999</v>
      </c>
      <c r="Z214" s="27">
        <v>106.854</v>
      </c>
      <c r="AA214" s="27">
        <v>28.129000000000001</v>
      </c>
      <c r="AB214" s="27">
        <v>16.193000000000001</v>
      </c>
      <c r="AC214" s="27">
        <v>124.667</v>
      </c>
      <c r="AD214" s="27">
        <v>30.282</v>
      </c>
      <c r="AE214" s="9">
        <v>1032</v>
      </c>
      <c r="AF214" s="10">
        <v>2.3006861246400514</v>
      </c>
      <c r="AG214" s="27">
        <v>173.19800000000001</v>
      </c>
      <c r="AH214" s="9"/>
      <c r="AI214" s="27">
        <v>187.524</v>
      </c>
      <c r="AJ214" s="27">
        <v>148.59299999999999</v>
      </c>
      <c r="AK214" s="27">
        <v>0.80600000000000005</v>
      </c>
      <c r="AL214" s="27">
        <v>95.850999999999999</v>
      </c>
      <c r="AM214" s="27">
        <v>49.228999999999999</v>
      </c>
      <c r="AN214" s="27">
        <v>8.4969999999999999</v>
      </c>
      <c r="AO214" s="27">
        <v>272.91899999999998</v>
      </c>
      <c r="AP214" s="27">
        <v>60.935000000000002</v>
      </c>
      <c r="AQ214" s="9">
        <v>1279</v>
      </c>
      <c r="AR214" s="10">
        <v>3.0184037863860733</v>
      </c>
      <c r="AS214" s="27">
        <v>245.25</v>
      </c>
      <c r="AT214" s="9"/>
      <c r="AU214" s="27">
        <v>556.73900000000003</v>
      </c>
      <c r="AV214" s="27">
        <v>220.41300000000001</v>
      </c>
      <c r="AW214" s="27">
        <v>129.149</v>
      </c>
      <c r="AX214" s="27">
        <v>284.06400000000002</v>
      </c>
      <c r="AY214" s="27">
        <v>71.703999999999994</v>
      </c>
      <c r="AZ214" s="27">
        <v>5.1829999999999998</v>
      </c>
      <c r="BA214" s="27">
        <v>551.697</v>
      </c>
      <c r="BB214" s="27">
        <v>155.18799999999999</v>
      </c>
      <c r="BC214" s="9">
        <v>1600</v>
      </c>
      <c r="BD214" s="10">
        <v>3.0739289300457435</v>
      </c>
      <c r="BE214" s="27">
        <v>633.62599999999998</v>
      </c>
      <c r="BF214" s="1"/>
      <c r="BG214" s="8">
        <v>1219.5</v>
      </c>
      <c r="BH214" s="8">
        <v>68.400000000000006</v>
      </c>
      <c r="BI214" s="8">
        <v>704.3</v>
      </c>
      <c r="BJ214" s="8">
        <v>229.5</v>
      </c>
      <c r="BK214" s="9">
        <v>1233</v>
      </c>
      <c r="BL214" s="10">
        <v>2.0699999999999998</v>
      </c>
      <c r="BM214" s="11">
        <v>10.199999999999999</v>
      </c>
      <c r="BN214" s="12">
        <v>0.10199999999999999</v>
      </c>
      <c r="BO214" s="8">
        <v>1358.0178173719376</v>
      </c>
      <c r="BP214" s="1"/>
      <c r="BQ214" s="8">
        <v>1655.5</v>
      </c>
      <c r="BR214" s="8">
        <v>112.6</v>
      </c>
      <c r="BS214" s="8">
        <v>643.79999999999995</v>
      </c>
      <c r="BT214" s="8">
        <v>112.9</v>
      </c>
      <c r="BU214" s="9">
        <v>850</v>
      </c>
      <c r="BV214" s="10">
        <v>1.87</v>
      </c>
      <c r="BW214" s="11">
        <v>27.9</v>
      </c>
      <c r="BX214" s="12">
        <v>0.27899999999999997</v>
      </c>
      <c r="BY214" s="8">
        <v>2296.1165048543685</v>
      </c>
      <c r="BZ214" s="1"/>
      <c r="CA214" s="8">
        <v>1986.4</v>
      </c>
      <c r="CB214" s="8">
        <v>134</v>
      </c>
      <c r="CC214" s="8">
        <v>2452.1</v>
      </c>
      <c r="CD214" s="8">
        <v>725.6</v>
      </c>
      <c r="CE214" s="8">
        <v>-266.7</v>
      </c>
      <c r="CF214" s="9">
        <v>1081</v>
      </c>
      <c r="CG214" s="10">
        <v>1.39</v>
      </c>
      <c r="CH214" s="11">
        <v>33.799999999999997</v>
      </c>
      <c r="CI214" s="12">
        <v>0.33799999999999997</v>
      </c>
      <c r="CJ214" s="8">
        <v>3000.6042296072505</v>
      </c>
      <c r="CK214" s="1"/>
      <c r="CL214" s="8">
        <v>3632.1</v>
      </c>
      <c r="CM214" s="8">
        <v>217.9</v>
      </c>
      <c r="CN214" s="8">
        <v>4366.1000000000004</v>
      </c>
      <c r="CO214" s="8">
        <v>1574.3</v>
      </c>
      <c r="CP214" s="8">
        <v>-445.4</v>
      </c>
      <c r="CQ214" s="9">
        <v>1287</v>
      </c>
      <c r="CR214" s="10">
        <v>0.84</v>
      </c>
      <c r="CS214" s="11">
        <v>32.299999999999997</v>
      </c>
      <c r="CT214" s="12">
        <v>0.32299999999999995</v>
      </c>
      <c r="CU214" s="8">
        <v>5364.9926144756273</v>
      </c>
      <c r="CV214" s="1"/>
      <c r="CW214" s="8">
        <v>8485.4</v>
      </c>
      <c r="CX214" s="8">
        <v>413.9</v>
      </c>
      <c r="CY214" s="8">
        <v>9663.2999999999993</v>
      </c>
      <c r="CZ214" s="8">
        <v>2993.7</v>
      </c>
      <c r="DA214" s="8">
        <v>-158.4</v>
      </c>
      <c r="DB214" s="9">
        <v>1388</v>
      </c>
      <c r="DC214" s="10">
        <v>0.63</v>
      </c>
      <c r="DD214" s="11">
        <v>24.3</v>
      </c>
      <c r="DE214" s="12">
        <v>0.24299999999999999</v>
      </c>
      <c r="DF214" s="8">
        <v>11209.247027741083</v>
      </c>
      <c r="DG214" s="1"/>
      <c r="DH214" s="8">
        <v>13695</v>
      </c>
      <c r="DI214" s="8">
        <v>901.9</v>
      </c>
      <c r="DJ214" s="8">
        <v>16539.3</v>
      </c>
      <c r="DK214" s="8">
        <v>5210.3</v>
      </c>
      <c r="DL214" s="8">
        <v>-2731.4</v>
      </c>
      <c r="DM214" s="9">
        <v>974</v>
      </c>
      <c r="DN214" s="10">
        <v>0.69</v>
      </c>
      <c r="DO214" s="11">
        <v>28.1</v>
      </c>
      <c r="DP214" s="12">
        <v>0.28100000000000003</v>
      </c>
      <c r="DQ214" s="8">
        <v>19047.287899860919</v>
      </c>
      <c r="DR214" s="1"/>
      <c r="DS214" s="8">
        <v>26205.5</v>
      </c>
      <c r="DT214" s="8">
        <v>1826.3</v>
      </c>
      <c r="DU214" s="8">
        <v>30159.1</v>
      </c>
      <c r="DV214" s="8">
        <v>11268.5</v>
      </c>
      <c r="DW214" s="8">
        <v>-259.8</v>
      </c>
      <c r="DX214" s="9">
        <v>776</v>
      </c>
      <c r="DY214" s="10">
        <v>1.17</v>
      </c>
      <c r="DZ214" s="11">
        <v>27.9</v>
      </c>
      <c r="EA214" s="12">
        <v>0.27899999999999997</v>
      </c>
      <c r="EB214" s="8">
        <v>36346.047156726767</v>
      </c>
      <c r="EC214" s="1"/>
      <c r="ED214" s="8">
        <v>81629</v>
      </c>
      <c r="EE214" s="8">
        <v>3993</v>
      </c>
      <c r="EF214" s="8">
        <v>88540</v>
      </c>
      <c r="EG214" s="8">
        <v>28575</v>
      </c>
      <c r="EH214" s="8">
        <v>18635</v>
      </c>
      <c r="EI214" s="40">
        <v>612</v>
      </c>
      <c r="EJ214" s="10">
        <v>1.3</v>
      </c>
      <c r="EK214" s="11">
        <v>26.2</v>
      </c>
      <c r="EL214" s="12">
        <v>0.26200000000000001</v>
      </c>
      <c r="EM214" s="8">
        <v>110608.40108401084</v>
      </c>
      <c r="EN214" s="1"/>
      <c r="EO214" s="8">
        <v>293707</v>
      </c>
      <c r="EP214" s="8">
        <v>12651</v>
      </c>
      <c r="EQ214" s="8">
        <v>300726</v>
      </c>
      <c r="ER214" s="8">
        <v>110011</v>
      </c>
      <c r="ES214" s="8">
        <v>82578</v>
      </c>
      <c r="ET214" s="9">
        <v>650</v>
      </c>
      <c r="EU214" s="10">
        <v>1.1299999999999999</v>
      </c>
      <c r="EV214" s="11">
        <v>24.8</v>
      </c>
      <c r="EW214" s="12">
        <v>0.248</v>
      </c>
      <c r="EX214" s="8">
        <v>390567.81914893619</v>
      </c>
      <c r="EY214" s="1"/>
      <c r="EZ214" s="8">
        <v>1106968</v>
      </c>
      <c r="FA214" s="8">
        <v>65399</v>
      </c>
      <c r="FB214" s="8">
        <v>1072480</v>
      </c>
      <c r="FC214" s="8">
        <v>436724</v>
      </c>
      <c r="FD214" s="8">
        <v>395686</v>
      </c>
      <c r="FE214" s="9">
        <v>762</v>
      </c>
      <c r="FF214" s="10">
        <v>1.1299999999999999</v>
      </c>
      <c r="FG214" s="11">
        <v>22.1</v>
      </c>
      <c r="FH214" s="12">
        <v>0.221</v>
      </c>
      <c r="FI214" s="8">
        <v>1421011.5532734275</v>
      </c>
    </row>
    <row r="215" spans="1:165" x14ac:dyDescent="0.25">
      <c r="A215" s="9" t="s">
        <v>92</v>
      </c>
      <c r="B215" s="9" t="s">
        <v>260</v>
      </c>
      <c r="C215" s="27">
        <v>21.437999999999999</v>
      </c>
      <c r="D215" s="27">
        <v>6.7859999999999996</v>
      </c>
      <c r="E215" s="27">
        <v>3.9180000000000001</v>
      </c>
      <c r="F215" s="27">
        <v>19.716999999999999</v>
      </c>
      <c r="G215" s="27">
        <v>0</v>
      </c>
      <c r="H215" s="27">
        <v>13.148</v>
      </c>
      <c r="I215" s="27">
        <v>3.24</v>
      </c>
      <c r="J215" s="10">
        <v>2.9055408193339227</v>
      </c>
      <c r="K215" s="27">
        <v>32.142000000000003</v>
      </c>
      <c r="L215" s="9"/>
      <c r="M215" s="27">
        <v>24.042999999999999</v>
      </c>
      <c r="N215" s="27">
        <v>9.4079999999999995</v>
      </c>
      <c r="O215" s="27">
        <v>4.1689999999999996</v>
      </c>
      <c r="P215" s="27">
        <v>22.446000000000002</v>
      </c>
      <c r="Q215" s="27">
        <v>0.26600000000000001</v>
      </c>
      <c r="R215" s="27">
        <v>14.907999999999999</v>
      </c>
      <c r="S215" s="27">
        <v>4.8490000000000002</v>
      </c>
      <c r="T215" s="10">
        <v>2.3858418367346941</v>
      </c>
      <c r="U215" s="27">
        <v>37.619999999999997</v>
      </c>
      <c r="V215" s="9"/>
      <c r="W215" s="27">
        <v>28.251999999999999</v>
      </c>
      <c r="X215" s="27">
        <v>30.265999999999998</v>
      </c>
      <c r="Y215" s="27">
        <v>0.30099999999999999</v>
      </c>
      <c r="Z215" s="27">
        <v>18.169</v>
      </c>
      <c r="AA215" s="27">
        <v>14.613</v>
      </c>
      <c r="AB215" s="27">
        <v>5.8710000000000004</v>
      </c>
      <c r="AC215" s="27">
        <v>59.981999999999999</v>
      </c>
      <c r="AD215" s="27">
        <v>5.0579999999999998</v>
      </c>
      <c r="AE215" s="9">
        <v>1312</v>
      </c>
      <c r="AF215" s="10">
        <v>2.071169506603709</v>
      </c>
      <c r="AG215" s="27">
        <v>48.735999999999997</v>
      </c>
      <c r="AH215" s="9"/>
      <c r="AI215" s="27">
        <v>39.195999999999998</v>
      </c>
      <c r="AJ215" s="27">
        <v>44.47</v>
      </c>
      <c r="AK215" s="27">
        <v>0</v>
      </c>
      <c r="AL215" s="27">
        <v>20.082000000000001</v>
      </c>
      <c r="AM215" s="27">
        <v>19.003</v>
      </c>
      <c r="AN215" s="27">
        <v>6.6529999999999996</v>
      </c>
      <c r="AO215" s="27">
        <v>98.16</v>
      </c>
      <c r="AP215" s="27">
        <v>14.903</v>
      </c>
      <c r="AQ215" s="9">
        <v>1325</v>
      </c>
      <c r="AR215" s="10">
        <v>2.3401568173446297</v>
      </c>
      <c r="AS215" s="27">
        <v>64.852000000000004</v>
      </c>
      <c r="AT215" s="9"/>
      <c r="AU215" s="27">
        <v>74.103999999999999</v>
      </c>
      <c r="AV215" s="27">
        <v>72.683000000000007</v>
      </c>
      <c r="AW215" s="27">
        <v>1.7729999999999999</v>
      </c>
      <c r="AX215" s="27">
        <v>34.207999999999998</v>
      </c>
      <c r="AY215" s="27">
        <v>24.713000000000001</v>
      </c>
      <c r="AZ215" s="27">
        <v>9.8469999999999995</v>
      </c>
      <c r="BA215" s="27">
        <v>150.27799999999999</v>
      </c>
      <c r="BB215" s="27">
        <v>37.619999999999997</v>
      </c>
      <c r="BC215" s="9">
        <v>1386</v>
      </c>
      <c r="BD215" s="10">
        <v>2.9410836401893738</v>
      </c>
      <c r="BE215" s="27">
        <v>108.664</v>
      </c>
      <c r="BF215" s="1"/>
      <c r="BG215" s="8">
        <v>102.1</v>
      </c>
      <c r="BH215" s="8">
        <v>48.5</v>
      </c>
      <c r="BI215" s="8">
        <v>188.3</v>
      </c>
      <c r="BJ215" s="8">
        <v>35.9</v>
      </c>
      <c r="BK215" s="9">
        <v>1643</v>
      </c>
      <c r="BL215" s="10">
        <v>2.11</v>
      </c>
      <c r="BM215" s="11">
        <v>35.799999999999997</v>
      </c>
      <c r="BN215" s="12">
        <v>0.35799999999999998</v>
      </c>
      <c r="BO215" s="8">
        <v>159.03426791277258</v>
      </c>
      <c r="BP215" s="1"/>
      <c r="BQ215" s="8">
        <v>141.19999999999999</v>
      </c>
      <c r="BR215" s="8">
        <v>61.2</v>
      </c>
      <c r="BS215" s="8">
        <v>325.10000000000002</v>
      </c>
      <c r="BT215" s="8">
        <v>44.4</v>
      </c>
      <c r="BU215" s="9">
        <v>1660</v>
      </c>
      <c r="BV215" s="10">
        <v>2.34</v>
      </c>
      <c r="BW215" s="11">
        <v>37</v>
      </c>
      <c r="BX215" s="12">
        <v>0.37</v>
      </c>
      <c r="BY215" s="8">
        <v>224.1269841269841</v>
      </c>
      <c r="BZ215" s="1"/>
      <c r="CA215" s="8">
        <v>190</v>
      </c>
      <c r="CB215" s="8">
        <v>64.900000000000006</v>
      </c>
      <c r="CC215" s="8">
        <v>16.600000000000001</v>
      </c>
      <c r="CD215" s="8">
        <v>407.6</v>
      </c>
      <c r="CE215" s="8">
        <v>54</v>
      </c>
      <c r="CF215" s="9">
        <v>1671</v>
      </c>
      <c r="CG215" s="10">
        <v>2.2999999999999998</v>
      </c>
      <c r="CH215" s="11">
        <v>37.5</v>
      </c>
      <c r="CI215" s="12">
        <v>0.375</v>
      </c>
      <c r="CJ215" s="8">
        <v>304</v>
      </c>
      <c r="CK215" s="1"/>
      <c r="CL215" s="8">
        <v>312.7</v>
      </c>
      <c r="CM215" s="8">
        <v>138.9</v>
      </c>
      <c r="CN215" s="8">
        <v>37.299999999999997</v>
      </c>
      <c r="CO215" s="8">
        <v>564.9</v>
      </c>
      <c r="CP215" s="8">
        <v>33.299999999999997</v>
      </c>
      <c r="CQ215" s="9">
        <v>1706</v>
      </c>
      <c r="CR215" s="10">
        <v>2.04</v>
      </c>
      <c r="CS215" s="11">
        <v>33.9</v>
      </c>
      <c r="CT215" s="12">
        <v>0.33899999999999997</v>
      </c>
      <c r="CU215" s="8">
        <v>473.07110438729194</v>
      </c>
      <c r="CV215" s="1"/>
      <c r="CW215" s="8">
        <v>566.1</v>
      </c>
      <c r="CX215" s="8">
        <v>255.7</v>
      </c>
      <c r="CY215" s="8">
        <v>50</v>
      </c>
      <c r="CZ215" s="8">
        <v>980.7</v>
      </c>
      <c r="DA215" s="8">
        <v>93.8</v>
      </c>
      <c r="DB215" s="9">
        <v>1756</v>
      </c>
      <c r="DC215" s="10">
        <v>2.1</v>
      </c>
      <c r="DD215" s="11">
        <v>32.5</v>
      </c>
      <c r="DE215" s="12">
        <v>0.32500000000000001</v>
      </c>
      <c r="DF215" s="8">
        <v>838.66666666666663</v>
      </c>
      <c r="DG215" s="1"/>
      <c r="DH215" s="8">
        <v>1055.4000000000001</v>
      </c>
      <c r="DI215" s="8">
        <v>569.9</v>
      </c>
      <c r="DJ215" s="8">
        <v>120.9</v>
      </c>
      <c r="DK215" s="8">
        <v>1835.3</v>
      </c>
      <c r="DL215" s="8">
        <v>219.3</v>
      </c>
      <c r="DM215" s="9">
        <v>1700</v>
      </c>
      <c r="DN215" s="10">
        <v>1.76</v>
      </c>
      <c r="DO215" s="11">
        <v>37.1</v>
      </c>
      <c r="DP215" s="12">
        <v>0.371</v>
      </c>
      <c r="DQ215" s="8">
        <v>1677.9014308426074</v>
      </c>
      <c r="DR215" s="1"/>
      <c r="DS215" s="8">
        <v>2183.6999999999998</v>
      </c>
      <c r="DT215" s="8">
        <v>1182.9000000000001</v>
      </c>
      <c r="DU215" s="8">
        <v>342.6</v>
      </c>
      <c r="DV215" s="8">
        <v>3451.6</v>
      </c>
      <c r="DW215" s="8">
        <v>188.1</v>
      </c>
      <c r="DX215" s="9">
        <v>1648</v>
      </c>
      <c r="DY215" s="10">
        <v>1.59</v>
      </c>
      <c r="DZ215" s="11">
        <v>35.799999999999997</v>
      </c>
      <c r="EA215" s="12">
        <v>0.35799999999999998</v>
      </c>
      <c r="EB215" s="8">
        <v>3401.4018691588781</v>
      </c>
      <c r="EC215" s="1"/>
      <c r="ED215" s="8">
        <v>5209</v>
      </c>
      <c r="EE215" s="8">
        <v>2454</v>
      </c>
      <c r="EF215" s="8">
        <v>825</v>
      </c>
      <c r="EG215" s="8">
        <v>7093</v>
      </c>
      <c r="EH215" s="8">
        <v>632</v>
      </c>
      <c r="EI215" s="40">
        <v>1435</v>
      </c>
      <c r="EJ215" s="10">
        <v>1.93</v>
      </c>
      <c r="EK215" s="11">
        <v>28.3</v>
      </c>
      <c r="EL215" s="12">
        <v>0.28300000000000003</v>
      </c>
      <c r="EM215" s="8">
        <v>7264.9930264993027</v>
      </c>
      <c r="EN215" s="1"/>
      <c r="EO215" s="8">
        <v>23042</v>
      </c>
      <c r="EP215" s="8">
        <v>10638</v>
      </c>
      <c r="EQ215" s="8">
        <v>3600</v>
      </c>
      <c r="ER215" s="8">
        <v>23882</v>
      </c>
      <c r="ES215" s="8">
        <v>-2637</v>
      </c>
      <c r="ET215" s="9">
        <v>859</v>
      </c>
      <c r="EU215" s="10">
        <v>2.04</v>
      </c>
      <c r="EV215" s="11">
        <v>24.6</v>
      </c>
      <c r="EW215" s="12">
        <v>0.24600000000000002</v>
      </c>
      <c r="EX215" s="8">
        <v>30559.68169761273</v>
      </c>
      <c r="EY215" s="1"/>
      <c r="EZ215" s="8">
        <v>76203</v>
      </c>
      <c r="FA215" s="8">
        <v>28470</v>
      </c>
      <c r="FB215" s="8">
        <v>11425</v>
      </c>
      <c r="FC215" s="8">
        <v>80638</v>
      </c>
      <c r="FD215" s="8">
        <v>5920</v>
      </c>
      <c r="FE215" s="9">
        <v>890</v>
      </c>
      <c r="FF215" s="10">
        <v>2.2999999999999998</v>
      </c>
      <c r="FG215" s="11">
        <v>23.6</v>
      </c>
      <c r="FH215" s="12">
        <v>0.23600000000000002</v>
      </c>
      <c r="FI215" s="8">
        <v>99742.146596858642</v>
      </c>
    </row>
    <row r="216" spans="1:165" x14ac:dyDescent="0.25">
      <c r="A216" s="9" t="s">
        <v>258</v>
      </c>
      <c r="B216" s="9" t="s">
        <v>264</v>
      </c>
      <c r="C216" s="27">
        <v>23.48</v>
      </c>
      <c r="D216" s="27">
        <v>4.484</v>
      </c>
      <c r="E216" s="27">
        <v>1.994</v>
      </c>
      <c r="F216" s="27">
        <v>19.550999999999998</v>
      </c>
      <c r="G216" s="27">
        <v>0.375</v>
      </c>
      <c r="H216" s="27">
        <v>10.054</v>
      </c>
      <c r="I216" s="27">
        <v>11.068</v>
      </c>
      <c r="J216" s="10">
        <v>4.3601694915254239</v>
      </c>
      <c r="K216" s="27">
        <v>29.957999999999998</v>
      </c>
      <c r="L216" s="9"/>
      <c r="M216" s="27">
        <v>30.893999999999998</v>
      </c>
      <c r="N216" s="27">
        <v>6.6020000000000003</v>
      </c>
      <c r="O216" s="27">
        <v>1.7749999999999999</v>
      </c>
      <c r="P216" s="27">
        <v>14.9</v>
      </c>
      <c r="Q216" s="27">
        <v>12.052</v>
      </c>
      <c r="R216" s="27">
        <v>12.319000000000001</v>
      </c>
      <c r="S216" s="27">
        <v>10.721</v>
      </c>
      <c r="T216" s="10">
        <v>2.2568918509542564</v>
      </c>
      <c r="U216" s="27">
        <v>39.271000000000001</v>
      </c>
      <c r="V216" s="9"/>
      <c r="W216" s="27">
        <v>46.033999999999999</v>
      </c>
      <c r="X216" s="27">
        <v>43.808999999999997</v>
      </c>
      <c r="Y216" s="27">
        <v>0.47199999999999998</v>
      </c>
      <c r="Z216" s="27">
        <v>20.166</v>
      </c>
      <c r="AA216" s="27">
        <v>17.151</v>
      </c>
      <c r="AB216" s="27">
        <v>1.262</v>
      </c>
      <c r="AC216" s="27">
        <v>101.041</v>
      </c>
      <c r="AD216" s="27">
        <v>20.797000000000001</v>
      </c>
      <c r="AE216" s="9">
        <v>400</v>
      </c>
      <c r="AF216" s="10">
        <v>2.554311701941578</v>
      </c>
      <c r="AG216" s="27">
        <v>64.447000000000003</v>
      </c>
      <c r="AH216" s="9"/>
      <c r="AI216" s="27">
        <v>74.102999999999994</v>
      </c>
      <c r="AJ216" s="27">
        <v>60.893000000000001</v>
      </c>
      <c r="AK216" s="27">
        <v>4.9000000000000002E-2</v>
      </c>
      <c r="AL216" s="27">
        <v>45.143000000000001</v>
      </c>
      <c r="AM216" s="27">
        <v>27.956</v>
      </c>
      <c r="AN216" s="27">
        <v>4.0259999999999998</v>
      </c>
      <c r="AO216" s="27">
        <v>185.72499999999999</v>
      </c>
      <c r="AP216" s="27">
        <v>36.637</v>
      </c>
      <c r="AQ216" s="9">
        <v>955</v>
      </c>
      <c r="AR216" s="10">
        <v>2.1781728430390612</v>
      </c>
      <c r="AS216" s="27">
        <v>106.08499999999999</v>
      </c>
      <c r="AT216" s="9"/>
      <c r="AU216" s="27">
        <v>76.709000000000003</v>
      </c>
      <c r="AV216" s="27">
        <v>99.346000000000004</v>
      </c>
      <c r="AW216" s="27">
        <v>2.0329999999999999</v>
      </c>
      <c r="AX216" s="27">
        <v>56.654000000000003</v>
      </c>
      <c r="AY216" s="27">
        <v>80.724999999999994</v>
      </c>
      <c r="AZ216" s="27">
        <v>0.59899999999999998</v>
      </c>
      <c r="BA216" s="27">
        <v>191.48</v>
      </c>
      <c r="BB216" s="27">
        <v>13.597</v>
      </c>
      <c r="BC216" s="9">
        <v>1000</v>
      </c>
      <c r="BD216" s="10">
        <v>1.2306720346856612</v>
      </c>
      <c r="BE216" s="27">
        <v>158.03299999999999</v>
      </c>
      <c r="BF216" s="1"/>
      <c r="BG216" s="8">
        <v>99.8</v>
      </c>
      <c r="BH216" s="8">
        <v>29.7</v>
      </c>
      <c r="BI216" s="8">
        <v>274.3</v>
      </c>
      <c r="BJ216" s="8">
        <v>2.3199999999999998</v>
      </c>
      <c r="BK216" s="9">
        <v>840</v>
      </c>
      <c r="BL216" s="10">
        <v>2.0499999999999998</v>
      </c>
      <c r="BM216" s="11">
        <v>53.6</v>
      </c>
      <c r="BN216" s="12">
        <v>0.53600000000000003</v>
      </c>
      <c r="BO216" s="8">
        <v>215.08620689655174</v>
      </c>
      <c r="BP216" s="1"/>
      <c r="BQ216" s="8">
        <v>154.80000000000001</v>
      </c>
      <c r="BR216" s="8">
        <v>34.700000000000003</v>
      </c>
      <c r="BS216" s="8">
        <v>373</v>
      </c>
      <c r="BT216" s="8">
        <v>45.4</v>
      </c>
      <c r="BU216" s="9">
        <v>836</v>
      </c>
      <c r="BV216" s="10">
        <v>2.1</v>
      </c>
      <c r="BW216" s="11">
        <v>38.5</v>
      </c>
      <c r="BX216" s="12">
        <v>0.38500000000000001</v>
      </c>
      <c r="BY216" s="8">
        <v>251.70731707317074</v>
      </c>
      <c r="BZ216" s="1"/>
      <c r="CA216" s="8">
        <v>260.39999999999998</v>
      </c>
      <c r="CB216" s="8">
        <v>88.6</v>
      </c>
      <c r="CC216" s="8">
        <v>49.2</v>
      </c>
      <c r="CD216" s="8">
        <v>447.9</v>
      </c>
      <c r="CE216" s="8">
        <v>48.2</v>
      </c>
      <c r="CF216" s="9">
        <v>710</v>
      </c>
      <c r="CG216" s="10">
        <v>1.53</v>
      </c>
      <c r="CH216" s="11">
        <v>38.6</v>
      </c>
      <c r="CI216" s="12">
        <v>0.38600000000000001</v>
      </c>
      <c r="CJ216" s="8">
        <v>424.10423452768725</v>
      </c>
      <c r="CK216" s="1"/>
      <c r="CL216" s="8">
        <v>438.9</v>
      </c>
      <c r="CM216" s="8">
        <v>156</v>
      </c>
      <c r="CN216" s="8">
        <v>98.4</v>
      </c>
      <c r="CO216" s="8">
        <v>840.3</v>
      </c>
      <c r="CP216" s="8">
        <v>82</v>
      </c>
      <c r="CQ216" s="9">
        <v>850</v>
      </c>
      <c r="CR216" s="10">
        <v>1.36</v>
      </c>
      <c r="CS216" s="11">
        <v>38.299999999999997</v>
      </c>
      <c r="CT216" s="12">
        <v>0.38299999999999995</v>
      </c>
      <c r="CU216" s="8">
        <v>711.34521880064824</v>
      </c>
      <c r="CV216" s="1"/>
      <c r="CW216" s="8">
        <v>817.2</v>
      </c>
      <c r="CX216" s="8">
        <v>307.8</v>
      </c>
      <c r="CY216" s="8">
        <v>180.4</v>
      </c>
      <c r="CZ216" s="8">
        <v>1720.5</v>
      </c>
      <c r="DA216" s="8">
        <v>216</v>
      </c>
      <c r="DB216" s="9">
        <v>1082</v>
      </c>
      <c r="DC216" s="10">
        <v>1.68</v>
      </c>
      <c r="DD216" s="11">
        <v>43</v>
      </c>
      <c r="DE216" s="12">
        <v>0.43</v>
      </c>
      <c r="DF216" s="8">
        <v>1433.6842105263156</v>
      </c>
      <c r="DG216" s="1"/>
      <c r="DH216" s="8">
        <v>1859.8</v>
      </c>
      <c r="DI216" s="8">
        <v>1238.7</v>
      </c>
      <c r="DJ216" s="8">
        <v>281.39999999999998</v>
      </c>
      <c r="DK216" s="8">
        <v>2481</v>
      </c>
      <c r="DL216" s="8">
        <v>49.6</v>
      </c>
      <c r="DM216" s="9">
        <v>1031</v>
      </c>
      <c r="DN216" s="10">
        <v>1.04</v>
      </c>
      <c r="DO216" s="11">
        <v>46.4</v>
      </c>
      <c r="DP216" s="12">
        <v>0.46399999999999997</v>
      </c>
      <c r="DQ216" s="8">
        <v>3469.7761194029849</v>
      </c>
      <c r="DR216" s="1"/>
      <c r="DS216" s="8">
        <v>3813.9</v>
      </c>
      <c r="DT216" s="8">
        <v>2593.3000000000002</v>
      </c>
      <c r="DU216" s="8">
        <v>463.3</v>
      </c>
      <c r="DV216" s="8">
        <v>5438.3</v>
      </c>
      <c r="DW216" s="8">
        <v>100.8</v>
      </c>
      <c r="DX216" s="9">
        <v>72</v>
      </c>
      <c r="DY216" s="10">
        <v>0.95</v>
      </c>
      <c r="DZ216" s="11">
        <v>50.4</v>
      </c>
      <c r="EA216" s="12">
        <v>0.504</v>
      </c>
      <c r="EB216" s="8">
        <v>7689.3145161290322</v>
      </c>
      <c r="EC216" s="1"/>
      <c r="ED216" s="8">
        <v>29628</v>
      </c>
      <c r="EE216" s="8">
        <v>28404</v>
      </c>
      <c r="EF216" s="8">
        <v>2859</v>
      </c>
      <c r="EG216" s="8">
        <v>12946</v>
      </c>
      <c r="EH216" s="8">
        <v>762</v>
      </c>
      <c r="EI216" s="40">
        <v>1240</v>
      </c>
      <c r="EJ216" s="10">
        <v>0.78</v>
      </c>
      <c r="EK216" s="11">
        <v>35.6</v>
      </c>
      <c r="EL216" s="12">
        <v>0.35600000000000004</v>
      </c>
      <c r="EM216" s="8">
        <v>46006.211180124228</v>
      </c>
      <c r="EN216" s="1"/>
      <c r="EO216" s="8" t="s">
        <v>340</v>
      </c>
      <c r="EP216" s="8" t="s">
        <v>340</v>
      </c>
      <c r="EQ216" s="8" t="s">
        <v>340</v>
      </c>
      <c r="ER216" s="8" t="s">
        <v>340</v>
      </c>
      <c r="ES216" s="8" t="s">
        <v>340</v>
      </c>
      <c r="ET216" s="8" t="s">
        <v>340</v>
      </c>
      <c r="EU216" s="8" t="s">
        <v>340</v>
      </c>
      <c r="EV216" s="8" t="s">
        <v>340</v>
      </c>
      <c r="EW216" s="8" t="s">
        <v>340</v>
      </c>
      <c r="EX216" s="8" t="s">
        <v>340</v>
      </c>
      <c r="EY216" s="1"/>
      <c r="EZ216" s="8" t="s">
        <v>340</v>
      </c>
      <c r="FA216" s="8" t="s">
        <v>340</v>
      </c>
      <c r="FB216" s="8" t="s">
        <v>340</v>
      </c>
      <c r="FC216" s="8" t="s">
        <v>340</v>
      </c>
      <c r="FD216" s="8" t="s">
        <v>340</v>
      </c>
      <c r="FE216" s="8" t="s">
        <v>340</v>
      </c>
      <c r="FF216" s="8" t="s">
        <v>340</v>
      </c>
      <c r="FG216" s="8" t="s">
        <v>340</v>
      </c>
      <c r="FH216" s="8" t="s">
        <v>340</v>
      </c>
      <c r="FI216" s="8" t="s">
        <v>340</v>
      </c>
    </row>
    <row r="217" spans="1:165" x14ac:dyDescent="0.25">
      <c r="A217" s="9" t="s">
        <v>193</v>
      </c>
      <c r="B217" s="9" t="s">
        <v>278</v>
      </c>
      <c r="C217" s="27">
        <v>26.324000000000002</v>
      </c>
      <c r="D217" s="27">
        <v>13.18</v>
      </c>
      <c r="E217" s="27">
        <v>2.714</v>
      </c>
      <c r="F217" s="27">
        <v>22.925999999999998</v>
      </c>
      <c r="G217" s="27">
        <v>0.27</v>
      </c>
      <c r="H217" s="27">
        <v>19.021999999999998</v>
      </c>
      <c r="I217" s="27">
        <v>2.65</v>
      </c>
      <c r="J217" s="10">
        <v>1.7394537177541729</v>
      </c>
      <c r="K217" s="27">
        <v>42.218000000000004</v>
      </c>
      <c r="L217" s="9"/>
      <c r="M217" s="27">
        <v>28.91</v>
      </c>
      <c r="N217" s="27">
        <v>19.619</v>
      </c>
      <c r="O217" s="27">
        <v>6.0880000000000001</v>
      </c>
      <c r="P217" s="27">
        <v>24.085000000000001</v>
      </c>
      <c r="Q217" s="27">
        <v>0.29299999999999998</v>
      </c>
      <c r="R217" s="27">
        <v>30.239000000000001</v>
      </c>
      <c r="S217" s="27">
        <v>2.12</v>
      </c>
      <c r="T217" s="10">
        <v>1.2276364748458128</v>
      </c>
      <c r="U217" s="27">
        <v>54.616999999999997</v>
      </c>
      <c r="V217" s="9"/>
      <c r="W217" s="27">
        <v>39.247</v>
      </c>
      <c r="X217" s="27">
        <v>36.764000000000003</v>
      </c>
      <c r="Y217" s="27">
        <v>0.25700000000000001</v>
      </c>
      <c r="Z217" s="27">
        <v>30.693999999999999</v>
      </c>
      <c r="AA217" s="27">
        <v>26.286999999999999</v>
      </c>
      <c r="AB217" s="27">
        <v>2.181</v>
      </c>
      <c r="AC217" s="27">
        <v>108.75700000000001</v>
      </c>
      <c r="AD217" s="27">
        <v>7.5940000000000003</v>
      </c>
      <c r="AE217" s="9">
        <v>700</v>
      </c>
      <c r="AF217" s="10">
        <v>1.398562026857382</v>
      </c>
      <c r="AG217" s="27">
        <v>67.715000000000003</v>
      </c>
      <c r="AH217" s="9"/>
      <c r="AI217" s="27">
        <v>68.593999999999994</v>
      </c>
      <c r="AJ217" s="27">
        <v>88.353999999999999</v>
      </c>
      <c r="AK217" s="27">
        <v>0.26</v>
      </c>
      <c r="AL217" s="27">
        <v>30.684000000000001</v>
      </c>
      <c r="AM217" s="27">
        <v>39.926000000000002</v>
      </c>
      <c r="AN217" s="27">
        <v>10.778</v>
      </c>
      <c r="AO217" s="27">
        <v>251.345</v>
      </c>
      <c r="AP217" s="27">
        <v>41.518000000000001</v>
      </c>
      <c r="AQ217" s="9" t="s">
        <v>340</v>
      </c>
      <c r="AR217" s="10">
        <v>2.2129439463006562</v>
      </c>
      <c r="AS217" s="27">
        <v>119.298</v>
      </c>
      <c r="AT217" s="9"/>
      <c r="AU217" s="27">
        <v>70.835999999999999</v>
      </c>
      <c r="AV217" s="27">
        <v>82.638999999999996</v>
      </c>
      <c r="AW217" s="27">
        <v>0.60299999999999998</v>
      </c>
      <c r="AX217" s="27">
        <v>44.216000000000001</v>
      </c>
      <c r="AY217" s="27">
        <v>49.093000000000004</v>
      </c>
      <c r="AZ217" s="27">
        <v>7.5289999999999999</v>
      </c>
      <c r="BA217" s="27">
        <v>214.93100000000001</v>
      </c>
      <c r="BB217" s="27">
        <v>1.133</v>
      </c>
      <c r="BC217" s="9">
        <v>940</v>
      </c>
      <c r="BD217" s="10">
        <v>1.683315340272544</v>
      </c>
      <c r="BE217" s="27">
        <v>127.458</v>
      </c>
      <c r="BF217" s="1"/>
      <c r="BG217" s="8">
        <v>94</v>
      </c>
      <c r="BH217" s="8">
        <v>47</v>
      </c>
      <c r="BI217" s="8">
        <v>295.8</v>
      </c>
      <c r="BJ217" s="8">
        <v>13.9</v>
      </c>
      <c r="BK217" s="9">
        <v>900</v>
      </c>
      <c r="BL217" s="10">
        <v>1.45</v>
      </c>
      <c r="BM217" s="11">
        <v>48.9</v>
      </c>
      <c r="BN217" s="12">
        <v>0.48899999999999999</v>
      </c>
      <c r="BO217" s="8">
        <v>183.95303326810176</v>
      </c>
      <c r="BP217" s="1"/>
      <c r="BQ217" s="8">
        <v>131.19999999999999</v>
      </c>
      <c r="BR217" s="8">
        <v>73.8</v>
      </c>
      <c r="BS217" s="8">
        <v>481.2</v>
      </c>
      <c r="BT217" s="8">
        <v>15.9</v>
      </c>
      <c r="BU217" s="9">
        <v>1200</v>
      </c>
      <c r="BV217" s="10">
        <v>1.35</v>
      </c>
      <c r="BW217" s="11">
        <v>49.8</v>
      </c>
      <c r="BX217" s="12">
        <v>0.498</v>
      </c>
      <c r="BY217" s="8">
        <v>261.35458167330677</v>
      </c>
      <c r="BZ217" s="1"/>
      <c r="CA217" s="8">
        <v>185.8</v>
      </c>
      <c r="CB217" s="8">
        <v>101.4</v>
      </c>
      <c r="CC217" s="8">
        <v>8.1</v>
      </c>
      <c r="CD217" s="8">
        <v>531.29999999999995</v>
      </c>
      <c r="CE217" s="8">
        <v>9.3000000000000007</v>
      </c>
      <c r="CF217" s="9">
        <v>769</v>
      </c>
      <c r="CG217" s="10">
        <v>1.26</v>
      </c>
      <c r="CH217" s="11">
        <v>54.7</v>
      </c>
      <c r="CI217" s="12">
        <v>0.54700000000000004</v>
      </c>
      <c r="CJ217" s="8">
        <v>410.15452538631354</v>
      </c>
      <c r="CK217" s="1"/>
      <c r="CL217" s="8">
        <v>363.8</v>
      </c>
      <c r="CM217" s="8">
        <v>152.80000000000001</v>
      </c>
      <c r="CN217" s="8">
        <v>8.6999999999999993</v>
      </c>
      <c r="CO217" s="8">
        <v>1077.0999999999999</v>
      </c>
      <c r="CP217" s="8">
        <v>175</v>
      </c>
      <c r="CQ217" s="9">
        <v>770</v>
      </c>
      <c r="CR217" s="10">
        <v>1.41</v>
      </c>
      <c r="CS217" s="11">
        <v>52.4</v>
      </c>
      <c r="CT217" s="12">
        <v>0.52400000000000002</v>
      </c>
      <c r="CU217" s="8">
        <v>764.28571428571433</v>
      </c>
      <c r="CV217" s="1"/>
      <c r="CW217" s="8">
        <v>788.2</v>
      </c>
      <c r="CX217" s="8">
        <v>297.7</v>
      </c>
      <c r="CY217" s="8">
        <v>19.399999999999999</v>
      </c>
      <c r="CZ217" s="8">
        <v>2195.9</v>
      </c>
      <c r="DA217" s="8">
        <v>414.3</v>
      </c>
      <c r="DB217" s="9">
        <v>880</v>
      </c>
      <c r="DC217" s="10">
        <v>1.55</v>
      </c>
      <c r="DD217" s="11">
        <v>46.9</v>
      </c>
      <c r="DE217" s="12">
        <v>0.46899999999999997</v>
      </c>
      <c r="DF217" s="8">
        <v>1484.3691148775895</v>
      </c>
      <c r="DG217" s="1"/>
      <c r="DH217" s="8">
        <v>3537.3</v>
      </c>
      <c r="DI217" s="8">
        <v>2725.9</v>
      </c>
      <c r="DJ217" s="8">
        <v>48.4</v>
      </c>
      <c r="DK217" s="8">
        <v>3917.6</v>
      </c>
      <c r="DL217" s="8">
        <v>-84.1</v>
      </c>
      <c r="DM217" s="9">
        <v>1000</v>
      </c>
      <c r="DN217" s="10">
        <v>1.26</v>
      </c>
      <c r="DO217" s="11">
        <v>36.700000000000003</v>
      </c>
      <c r="DP217" s="12">
        <v>0.36700000000000005</v>
      </c>
      <c r="DQ217" s="8">
        <v>5588.1516587677725</v>
      </c>
      <c r="DR217" s="1"/>
      <c r="DS217" s="8">
        <v>6766.7</v>
      </c>
      <c r="DT217" s="8">
        <v>3943.6</v>
      </c>
      <c r="DU217" s="8">
        <v>1467.3</v>
      </c>
      <c r="DV217" s="8">
        <v>7790.8</v>
      </c>
      <c r="DW217" s="8">
        <v>-229.4</v>
      </c>
      <c r="DX217" s="9">
        <v>898</v>
      </c>
      <c r="DY217" s="10">
        <v>1.42</v>
      </c>
      <c r="DZ217" s="11">
        <v>39.799999999999997</v>
      </c>
      <c r="EA217" s="12">
        <v>0.39799999999999996</v>
      </c>
      <c r="EB217" s="8">
        <v>11240.365448504981</v>
      </c>
      <c r="EC217" s="1"/>
      <c r="ED217" s="8">
        <v>19745</v>
      </c>
      <c r="EE217" s="8">
        <v>14028</v>
      </c>
      <c r="EF217" s="8">
        <v>3877</v>
      </c>
      <c r="EG217" s="8">
        <v>16604</v>
      </c>
      <c r="EH217" s="8">
        <v>-2021</v>
      </c>
      <c r="EI217" s="40">
        <v>750</v>
      </c>
      <c r="EJ217" s="10">
        <v>1.1499999999999999</v>
      </c>
      <c r="EK217" s="11">
        <v>39.5</v>
      </c>
      <c r="EL217" s="12">
        <v>0.39500000000000002</v>
      </c>
      <c r="EM217" s="8">
        <v>32636.363636363636</v>
      </c>
      <c r="EN217" s="1"/>
      <c r="EO217" s="8">
        <v>68265</v>
      </c>
      <c r="EP217" s="8">
        <v>45439</v>
      </c>
      <c r="EQ217" s="8">
        <v>12208</v>
      </c>
      <c r="ER217" s="8">
        <v>63627</v>
      </c>
      <c r="ES217" s="8">
        <v>5277</v>
      </c>
      <c r="ET217" s="9">
        <v>900</v>
      </c>
      <c r="EU217" s="10">
        <v>1.21</v>
      </c>
      <c r="EV217" s="11">
        <v>29</v>
      </c>
      <c r="EW217" s="12">
        <v>0.28999999999999998</v>
      </c>
      <c r="EX217" s="8">
        <v>96147.887323943665</v>
      </c>
      <c r="EY217" s="1"/>
      <c r="EZ217" s="8">
        <v>255455</v>
      </c>
      <c r="FA217" s="8">
        <v>197079</v>
      </c>
      <c r="FB217" s="8">
        <v>16811</v>
      </c>
      <c r="FC217" s="8">
        <v>218234</v>
      </c>
      <c r="FD217" s="8">
        <v>38463</v>
      </c>
      <c r="FE217" s="9">
        <v>913</v>
      </c>
      <c r="FF217" s="10">
        <v>1.59</v>
      </c>
      <c r="FG217" s="11">
        <v>20.6</v>
      </c>
      <c r="FH217" s="12">
        <v>0.20600000000000002</v>
      </c>
      <c r="FI217" s="8">
        <v>321731.73803526448</v>
      </c>
    </row>
    <row r="218" spans="1:165" x14ac:dyDescent="0.25">
      <c r="A218" s="9" t="s">
        <v>194</v>
      </c>
      <c r="B218" s="9" t="s">
        <v>298</v>
      </c>
      <c r="C218" s="27">
        <v>6.8550000000000004</v>
      </c>
      <c r="D218" s="27">
        <v>6.68</v>
      </c>
      <c r="E218" s="27">
        <v>1.026</v>
      </c>
      <c r="F218" s="27">
        <v>10.943</v>
      </c>
      <c r="G218" s="27">
        <v>5.0000000000000001E-3</v>
      </c>
      <c r="H218" s="27">
        <v>3.613</v>
      </c>
      <c r="I218" s="27">
        <v>1.472</v>
      </c>
      <c r="J218" s="10">
        <v>1.6381736526946107</v>
      </c>
      <c r="K218" s="27">
        <v>14.561</v>
      </c>
      <c r="L218" s="9"/>
      <c r="M218" s="27">
        <v>9.3439999999999994</v>
      </c>
      <c r="N218" s="27">
        <v>4.1870000000000003</v>
      </c>
      <c r="O218" s="27">
        <v>1.4850000000000001</v>
      </c>
      <c r="P218" s="27">
        <v>8.6959999999999997</v>
      </c>
      <c r="Q218" s="27">
        <v>0.01</v>
      </c>
      <c r="R218" s="27">
        <v>6.31</v>
      </c>
      <c r="S218" s="27">
        <v>2.91</v>
      </c>
      <c r="T218" s="10">
        <v>2.0769047050394076</v>
      </c>
      <c r="U218" s="27">
        <v>15.016</v>
      </c>
      <c r="V218" s="9"/>
      <c r="W218" s="27">
        <v>14.484</v>
      </c>
      <c r="X218" s="27">
        <v>15.263</v>
      </c>
      <c r="Y218" s="27">
        <v>0</v>
      </c>
      <c r="Z218" s="27">
        <v>6.8360000000000003</v>
      </c>
      <c r="AA218" s="27">
        <v>6.3049999999999997</v>
      </c>
      <c r="AB218" s="27">
        <v>1.31</v>
      </c>
      <c r="AC218" s="27">
        <v>12.103</v>
      </c>
      <c r="AD218" s="27">
        <v>2.9780000000000002</v>
      </c>
      <c r="AE218" s="9">
        <v>108</v>
      </c>
      <c r="AF218" s="10">
        <v>2.4207771609833464</v>
      </c>
      <c r="AG218" s="27">
        <v>22.099</v>
      </c>
      <c r="AH218" s="9"/>
      <c r="AI218" s="27">
        <v>18.353000000000002</v>
      </c>
      <c r="AJ218" s="27">
        <v>19.048999999999999</v>
      </c>
      <c r="AK218" s="27">
        <v>0</v>
      </c>
      <c r="AL218" s="27">
        <v>7.9320000000000004</v>
      </c>
      <c r="AM218" s="27">
        <v>5.9359999999999999</v>
      </c>
      <c r="AN218" s="27">
        <v>2.6920000000000002</v>
      </c>
      <c r="AO218" s="27">
        <v>24.138999999999999</v>
      </c>
      <c r="AP218" s="27">
        <v>5.0119999999999996</v>
      </c>
      <c r="AQ218" s="9" t="s">
        <v>340</v>
      </c>
      <c r="AR218" s="10">
        <v>3.2090633423180592</v>
      </c>
      <c r="AS218" s="27">
        <v>26.981000000000002</v>
      </c>
      <c r="AT218" s="9"/>
      <c r="AU218" s="27">
        <v>30.38</v>
      </c>
      <c r="AV218" s="27">
        <v>41.143999999999998</v>
      </c>
      <c r="AW218" s="27">
        <v>0</v>
      </c>
      <c r="AX218" s="27">
        <v>14.628</v>
      </c>
      <c r="AY218" s="27">
        <v>16.538</v>
      </c>
      <c r="AZ218" s="27">
        <v>8.8539999999999992</v>
      </c>
      <c r="BA218" s="27">
        <v>53.210999999999999</v>
      </c>
      <c r="BB218" s="27">
        <v>14.474</v>
      </c>
      <c r="BC218" s="9">
        <v>190</v>
      </c>
      <c r="BD218" s="10">
        <v>2.4878461724513241</v>
      </c>
      <c r="BE218" s="27">
        <v>55.771999999999998</v>
      </c>
      <c r="BF218" s="1"/>
      <c r="BG218" s="8">
        <v>48.5</v>
      </c>
      <c r="BH218" s="8">
        <v>11.2</v>
      </c>
      <c r="BI218" s="8">
        <v>77.2</v>
      </c>
      <c r="BJ218" s="8">
        <v>22.8</v>
      </c>
      <c r="BK218" s="9">
        <v>251</v>
      </c>
      <c r="BL218" s="10">
        <v>2.63</v>
      </c>
      <c r="BM218" s="11">
        <v>43</v>
      </c>
      <c r="BN218" s="12">
        <v>0.43</v>
      </c>
      <c r="BO218" s="8">
        <v>85.087719298245602</v>
      </c>
      <c r="BP218" s="1"/>
      <c r="BQ218" s="8">
        <v>71.900000000000006</v>
      </c>
      <c r="BR218" s="8">
        <v>23.6</v>
      </c>
      <c r="BS218" s="8">
        <v>106.7</v>
      </c>
      <c r="BT218" s="8">
        <v>29.7</v>
      </c>
      <c r="BU218" s="9">
        <v>340</v>
      </c>
      <c r="BV218" s="10">
        <v>2.31</v>
      </c>
      <c r="BW218" s="11">
        <v>46.2</v>
      </c>
      <c r="BX218" s="12">
        <v>0.46200000000000002</v>
      </c>
      <c r="BY218" s="8">
        <v>133.64312267657994</v>
      </c>
      <c r="BZ218" s="1"/>
      <c r="CA218" s="8">
        <v>125.2</v>
      </c>
      <c r="CB218" s="8">
        <v>40.299999999999997</v>
      </c>
      <c r="CC218" s="8">
        <v>21.8</v>
      </c>
      <c r="CD218" s="8">
        <v>187.9</v>
      </c>
      <c r="CE218" s="8">
        <v>37.4</v>
      </c>
      <c r="CF218" s="9">
        <v>400</v>
      </c>
      <c r="CG218" s="10">
        <v>2.0099999999999998</v>
      </c>
      <c r="CH218" s="11">
        <v>39.299999999999997</v>
      </c>
      <c r="CI218" s="12">
        <v>0.39299999999999996</v>
      </c>
      <c r="CJ218" s="8">
        <v>206.26029654036245</v>
      </c>
      <c r="CK218" s="1"/>
      <c r="CL218" s="8">
        <v>224.5</v>
      </c>
      <c r="CM218" s="8">
        <v>57.2</v>
      </c>
      <c r="CN218" s="8">
        <v>29.5</v>
      </c>
      <c r="CO218" s="8">
        <v>279.8</v>
      </c>
      <c r="CP218" s="8">
        <v>31.7</v>
      </c>
      <c r="CQ218" s="9">
        <v>350</v>
      </c>
      <c r="CR218" s="10">
        <v>2.46</v>
      </c>
      <c r="CS218" s="11">
        <v>37</v>
      </c>
      <c r="CT218" s="12">
        <v>0.37</v>
      </c>
      <c r="CU218" s="8">
        <v>356.34920634920633</v>
      </c>
      <c r="CV218" s="1"/>
      <c r="CW218" s="8">
        <v>361.3</v>
      </c>
      <c r="CX218" s="8">
        <v>88.2</v>
      </c>
      <c r="CY218" s="8">
        <v>65.099999999999994</v>
      </c>
      <c r="CZ218" s="8">
        <v>429.3</v>
      </c>
      <c r="DA218" s="8">
        <v>22.2</v>
      </c>
      <c r="DB218" s="9">
        <v>277</v>
      </c>
      <c r="DC218" s="10">
        <v>3.13</v>
      </c>
      <c r="DD218" s="11">
        <v>22.9</v>
      </c>
      <c r="DE218" s="12">
        <v>0.22899999999999998</v>
      </c>
      <c r="DF218" s="8">
        <v>468.61219195849549</v>
      </c>
      <c r="DG218" s="1"/>
      <c r="DH218" s="8">
        <v>708.5</v>
      </c>
      <c r="DI218" s="8">
        <v>138.19999999999999</v>
      </c>
      <c r="DJ218" s="8">
        <v>177.2</v>
      </c>
      <c r="DK218" s="8">
        <v>811.5</v>
      </c>
      <c r="DL218" s="8">
        <v>175.3</v>
      </c>
      <c r="DM218" s="9">
        <v>300</v>
      </c>
      <c r="DN218" s="10">
        <v>3.13</v>
      </c>
      <c r="DO218" s="11">
        <v>23.7</v>
      </c>
      <c r="DP218" s="12">
        <v>0.23699999999999999</v>
      </c>
      <c r="DQ218" s="8">
        <v>928.57142857142856</v>
      </c>
      <c r="DR218" s="1"/>
      <c r="DS218" s="8">
        <v>2090.6</v>
      </c>
      <c r="DT218" s="8">
        <v>433.5</v>
      </c>
      <c r="DU218" s="8">
        <v>538.29999999999995</v>
      </c>
      <c r="DV218" s="8">
        <v>803.5</v>
      </c>
      <c r="DW218" s="8">
        <v>-196.9</v>
      </c>
      <c r="DX218" s="9">
        <v>344</v>
      </c>
      <c r="DY218" s="10">
        <v>2.69</v>
      </c>
      <c r="DZ218" s="11">
        <v>23.5</v>
      </c>
      <c r="EA218" s="12">
        <v>0.23499999999999999</v>
      </c>
      <c r="EB218" s="8">
        <v>2732.8104575163397</v>
      </c>
      <c r="EC218" s="1"/>
      <c r="ED218" s="8">
        <v>5691</v>
      </c>
      <c r="EE218" s="8">
        <v>1120</v>
      </c>
      <c r="EF218" s="8">
        <v>1687</v>
      </c>
      <c r="EG218" s="8">
        <v>39737</v>
      </c>
      <c r="EH218" s="8">
        <v>448</v>
      </c>
      <c r="EI218" s="40">
        <v>360</v>
      </c>
      <c r="EJ218" s="10">
        <v>3.86</v>
      </c>
      <c r="EK218" s="11">
        <v>15.9</v>
      </c>
      <c r="EL218" s="12">
        <v>0.159</v>
      </c>
      <c r="EM218" s="8">
        <v>6766.9441141498219</v>
      </c>
      <c r="EN218" s="1"/>
      <c r="EO218" s="8">
        <v>17908</v>
      </c>
      <c r="EP218" s="8">
        <v>3362</v>
      </c>
      <c r="EQ218" s="8">
        <v>5276</v>
      </c>
      <c r="ER218" s="8">
        <v>10446</v>
      </c>
      <c r="ES218" s="8">
        <v>-50</v>
      </c>
      <c r="ET218" s="9">
        <v>305</v>
      </c>
      <c r="EU218" s="10">
        <v>6.75</v>
      </c>
      <c r="EV218" s="11">
        <v>7.9</v>
      </c>
      <c r="EW218" s="12">
        <v>7.9000000000000001E-2</v>
      </c>
      <c r="EX218" s="8">
        <v>19444.082519001084</v>
      </c>
      <c r="EY218" s="1"/>
      <c r="EZ218" s="8">
        <v>68010</v>
      </c>
      <c r="FA218" s="8">
        <v>10108</v>
      </c>
      <c r="FB218" s="8">
        <v>20569</v>
      </c>
      <c r="FC218" s="8">
        <v>36946</v>
      </c>
      <c r="FD218" s="8">
        <v>17741</v>
      </c>
      <c r="FE218" s="9">
        <v>234</v>
      </c>
      <c r="FF218" s="10">
        <v>4.49</v>
      </c>
      <c r="FG218" s="11">
        <v>13.7</v>
      </c>
      <c r="FH218" s="12">
        <v>0.13699999999999998</v>
      </c>
      <c r="FI218" s="8">
        <v>78806.488991888764</v>
      </c>
    </row>
    <row r="219" spans="1:165" x14ac:dyDescent="0.25">
      <c r="A219" s="9" t="s">
        <v>93</v>
      </c>
      <c r="B219" s="9" t="s">
        <v>314</v>
      </c>
      <c r="C219" s="27">
        <v>15.858000000000001</v>
      </c>
      <c r="D219" s="27">
        <v>0.72199999999999998</v>
      </c>
      <c r="E219" s="27">
        <v>0</v>
      </c>
      <c r="F219" s="27">
        <v>6.7640000000000002</v>
      </c>
      <c r="G219" s="27">
        <v>0</v>
      </c>
      <c r="H219" s="27">
        <v>10.050000000000001</v>
      </c>
      <c r="I219" s="27">
        <v>1.8520000000000001</v>
      </c>
      <c r="J219" s="10">
        <v>9.3684210526315788</v>
      </c>
      <c r="K219" s="27">
        <v>16.579999999999998</v>
      </c>
      <c r="L219" s="9"/>
      <c r="M219" s="27">
        <v>22.69</v>
      </c>
      <c r="N219" s="27">
        <v>5.0570000000000004</v>
      </c>
      <c r="O219" s="27">
        <v>6.7</v>
      </c>
      <c r="P219" s="27">
        <v>9.8989999999999991</v>
      </c>
      <c r="Q219" s="27">
        <v>11.55</v>
      </c>
      <c r="R219" s="27">
        <v>12.997999999999999</v>
      </c>
      <c r="S219" s="27">
        <v>1.792</v>
      </c>
      <c r="T219" s="10">
        <v>1.957484674708325</v>
      </c>
      <c r="U219" s="27">
        <v>34.447000000000003</v>
      </c>
      <c r="V219" s="9"/>
      <c r="W219" s="27">
        <v>30.28</v>
      </c>
      <c r="X219" s="27">
        <v>14.571999999999999</v>
      </c>
      <c r="Y219" s="27">
        <v>9.9870000000000001</v>
      </c>
      <c r="Z219" s="27">
        <v>14.715999999999999</v>
      </c>
      <c r="AA219" s="27">
        <v>8.4589999999999996</v>
      </c>
      <c r="AB219" s="27">
        <v>0.53600000000000003</v>
      </c>
      <c r="AC219" s="27">
        <v>56.728000000000002</v>
      </c>
      <c r="AD219" s="27">
        <v>6.7080000000000002</v>
      </c>
      <c r="AE219" s="9">
        <v>200</v>
      </c>
      <c r="AF219" s="10">
        <v>1.7226622532214211</v>
      </c>
      <c r="AG219" s="27">
        <v>39.274999999999999</v>
      </c>
      <c r="AH219" s="9"/>
      <c r="AI219" s="27">
        <v>30.681000000000001</v>
      </c>
      <c r="AJ219" s="27">
        <v>16.341999999999999</v>
      </c>
      <c r="AK219" s="27">
        <v>6.0830000000000002</v>
      </c>
      <c r="AL219" s="27">
        <v>20.536999999999999</v>
      </c>
      <c r="AM219" s="27">
        <v>9.7769999999999992</v>
      </c>
      <c r="AN219" s="27">
        <v>2.504</v>
      </c>
      <c r="AO219" s="27">
        <v>67.478999999999999</v>
      </c>
      <c r="AP219" s="27">
        <v>4.2480000000000002</v>
      </c>
      <c r="AQ219" s="9" t="s">
        <v>340</v>
      </c>
      <c r="AR219" s="10">
        <v>1.6714738672394396</v>
      </c>
      <c r="AS219" s="27">
        <v>42.962000000000003</v>
      </c>
      <c r="AT219" s="9"/>
      <c r="AU219" s="27">
        <v>49.844999999999999</v>
      </c>
      <c r="AV219" s="27">
        <v>26.754999999999999</v>
      </c>
      <c r="AW219" s="27">
        <v>14.532999999999999</v>
      </c>
      <c r="AX219" s="27">
        <v>21.622</v>
      </c>
      <c r="AY219" s="27">
        <v>13.065</v>
      </c>
      <c r="AZ219" s="27">
        <v>0</v>
      </c>
      <c r="BA219" s="27">
        <v>105.498</v>
      </c>
      <c r="BB219" s="27">
        <v>11.243</v>
      </c>
      <c r="BC219" s="9">
        <v>200</v>
      </c>
      <c r="BD219" s="10">
        <v>2.0478377344048986</v>
      </c>
      <c r="BE219" s="27">
        <v>62.91</v>
      </c>
      <c r="BF219" s="1"/>
      <c r="BG219" s="8">
        <v>49.6</v>
      </c>
      <c r="BH219" s="8">
        <v>8.4</v>
      </c>
      <c r="BI219" s="8">
        <v>8.8000000000000007</v>
      </c>
      <c r="BJ219" s="8">
        <v>6.7</v>
      </c>
      <c r="BK219" s="9">
        <v>150</v>
      </c>
      <c r="BL219" s="10">
        <v>2.91</v>
      </c>
      <c r="BM219" s="11">
        <v>14.8</v>
      </c>
      <c r="BN219" s="12">
        <v>0.14800000000000002</v>
      </c>
      <c r="BO219" s="8">
        <v>58.215962441314559</v>
      </c>
      <c r="BP219" s="1"/>
      <c r="BQ219" s="8">
        <v>17.899999999999999</v>
      </c>
      <c r="BR219" s="8">
        <v>1.2</v>
      </c>
      <c r="BS219" s="8">
        <v>60</v>
      </c>
      <c r="BT219" s="8">
        <v>7.4</v>
      </c>
      <c r="BU219" s="9">
        <v>80</v>
      </c>
      <c r="BV219" s="10">
        <v>3.2</v>
      </c>
      <c r="BW219" s="11">
        <v>33.200000000000003</v>
      </c>
      <c r="BX219" s="12">
        <v>0.33200000000000002</v>
      </c>
      <c r="BY219" s="8">
        <v>26.796407185628745</v>
      </c>
      <c r="BZ219" s="44"/>
      <c r="CA219" s="8">
        <v>27.7</v>
      </c>
      <c r="CB219" s="8">
        <v>3.5</v>
      </c>
      <c r="CC219" s="8">
        <v>0.7</v>
      </c>
      <c r="CD219" s="8">
        <v>299.8</v>
      </c>
      <c r="CE219" s="8">
        <v>9.3000000000000007</v>
      </c>
      <c r="CF219" s="9">
        <v>120</v>
      </c>
      <c r="CG219" s="10">
        <v>2.2000000000000002</v>
      </c>
      <c r="CH219" s="11">
        <v>41.2</v>
      </c>
      <c r="CI219" s="12">
        <v>0.41200000000000003</v>
      </c>
      <c r="CJ219" s="8">
        <v>47.10884353741497</v>
      </c>
      <c r="CK219" s="44"/>
      <c r="CL219" s="8">
        <v>44.9</v>
      </c>
      <c r="CM219" s="8">
        <v>16.600000000000001</v>
      </c>
      <c r="CN219" s="8">
        <v>22.5</v>
      </c>
      <c r="CO219" s="8">
        <v>221.7</v>
      </c>
      <c r="CP219" s="8">
        <v>11.4</v>
      </c>
      <c r="CQ219" s="9">
        <v>100</v>
      </c>
      <c r="CR219" s="10">
        <v>1.19</v>
      </c>
      <c r="CS219" s="11">
        <v>43.9</v>
      </c>
      <c r="CT219" s="12">
        <v>0.439</v>
      </c>
      <c r="CU219" s="8">
        <v>80.035650623885928</v>
      </c>
      <c r="CV219" s="44"/>
      <c r="CW219" s="8">
        <v>70.099999999999994</v>
      </c>
      <c r="CX219" s="8">
        <v>9.6999999999999993</v>
      </c>
      <c r="CY219" s="8">
        <v>3.9</v>
      </c>
      <c r="CZ219" s="8">
        <v>664.3</v>
      </c>
      <c r="DA219" s="8">
        <v>18.600000000000001</v>
      </c>
      <c r="DB219" s="9">
        <v>198</v>
      </c>
      <c r="DC219" s="10">
        <v>2.3199999999999998</v>
      </c>
      <c r="DD219" s="11">
        <v>47.2</v>
      </c>
      <c r="DE219" s="12">
        <v>0.47200000000000003</v>
      </c>
      <c r="DF219" s="8">
        <v>132.7651515151515</v>
      </c>
      <c r="DG219" s="44"/>
      <c r="DH219" s="8">
        <v>1004.1</v>
      </c>
      <c r="DI219" s="8">
        <v>244.4</v>
      </c>
      <c r="DJ219" s="8">
        <v>1451</v>
      </c>
      <c r="DK219" s="8">
        <v>45.3</v>
      </c>
      <c r="DL219" s="8">
        <v>44.7</v>
      </c>
      <c r="DM219" s="9">
        <v>3</v>
      </c>
      <c r="DN219" s="10">
        <v>0.56000000000000005</v>
      </c>
      <c r="DO219" s="11">
        <v>58.8</v>
      </c>
      <c r="DP219" s="12">
        <v>0.58799999999999997</v>
      </c>
      <c r="DQ219" s="8">
        <v>2437.1359223300969</v>
      </c>
      <c r="DR219" s="46"/>
      <c r="DS219" s="8">
        <v>269.5</v>
      </c>
      <c r="DT219" s="8">
        <v>34.200000000000003</v>
      </c>
      <c r="DU219" s="8">
        <v>17.7</v>
      </c>
      <c r="DV219" s="8">
        <v>2292.5</v>
      </c>
      <c r="DW219" s="8">
        <v>80.2</v>
      </c>
      <c r="DX219" s="9">
        <v>170</v>
      </c>
      <c r="DY219" s="10">
        <v>1.74</v>
      </c>
      <c r="DZ219" s="11">
        <v>52.1</v>
      </c>
      <c r="EA219" s="12">
        <v>0.52100000000000002</v>
      </c>
      <c r="EB219" s="8">
        <v>562.63048016701464</v>
      </c>
      <c r="EC219" s="1"/>
      <c r="ED219" s="8"/>
      <c r="EE219" s="8"/>
      <c r="EF219" s="8"/>
      <c r="EG219" s="8"/>
      <c r="EH219" s="8"/>
      <c r="EI219" s="40"/>
      <c r="EJ219" s="10"/>
      <c r="EK219" s="11"/>
      <c r="EL219" s="12">
        <v>0</v>
      </c>
      <c r="EM219" s="8">
        <v>0</v>
      </c>
      <c r="EN219" s="1"/>
      <c r="EO219" s="8">
        <v>2650</v>
      </c>
      <c r="EP219" s="8">
        <v>565</v>
      </c>
      <c r="EQ219" s="8">
        <v>147</v>
      </c>
      <c r="ER219" s="8">
        <v>11267</v>
      </c>
      <c r="ES219" s="8">
        <v>217</v>
      </c>
      <c r="ET219" s="9">
        <v>190</v>
      </c>
      <c r="EU219" s="10">
        <v>1.57</v>
      </c>
      <c r="EV219" s="11">
        <v>56.2</v>
      </c>
      <c r="EW219" s="12">
        <v>0.56200000000000006</v>
      </c>
      <c r="EX219" s="8">
        <v>6050.2283105022834</v>
      </c>
      <c r="EY219" s="1"/>
      <c r="EZ219" s="8">
        <v>11371</v>
      </c>
      <c r="FA219" s="8">
        <v>1321</v>
      </c>
      <c r="FB219" s="8">
        <v>511</v>
      </c>
      <c r="FC219" s="8">
        <v>51315</v>
      </c>
      <c r="FD219" s="8">
        <v>4752</v>
      </c>
      <c r="FE219" s="9">
        <v>200</v>
      </c>
      <c r="FF219" s="10">
        <v>2.23</v>
      </c>
      <c r="FG219" s="11">
        <v>40.200000000000003</v>
      </c>
      <c r="FH219" s="12">
        <v>0.40200000000000002</v>
      </c>
      <c r="FI219" s="8">
        <v>19015.050167224083</v>
      </c>
    </row>
    <row r="220" spans="1:165" x14ac:dyDescent="0.25">
      <c r="A220" s="9" t="s">
        <v>94</v>
      </c>
      <c r="B220" s="9" t="s">
        <v>271</v>
      </c>
      <c r="C220" s="27">
        <v>59.418999999999997</v>
      </c>
      <c r="D220" s="27">
        <v>26.626000000000001</v>
      </c>
      <c r="E220" s="27">
        <v>4.8540000000000001</v>
      </c>
      <c r="F220" s="27">
        <v>71.281999999999996</v>
      </c>
      <c r="G220" s="27">
        <v>0</v>
      </c>
      <c r="H220" s="27">
        <v>19.617000000000001</v>
      </c>
      <c r="I220" s="27">
        <v>10.206</v>
      </c>
      <c r="J220" s="10">
        <v>2.6771576654397955</v>
      </c>
      <c r="K220" s="27">
        <v>90.899000000000001</v>
      </c>
      <c r="L220" s="9"/>
      <c r="M220" s="27">
        <v>67.899000000000001</v>
      </c>
      <c r="N220" s="27">
        <v>26.69</v>
      </c>
      <c r="O220" s="27">
        <v>1.6160000000000001</v>
      </c>
      <c r="P220" s="27">
        <v>53.567999999999998</v>
      </c>
      <c r="Q220" s="27">
        <v>20.507999999999999</v>
      </c>
      <c r="R220" s="27">
        <v>22.129000000000001</v>
      </c>
      <c r="S220" s="27">
        <v>13.48</v>
      </c>
      <c r="T220" s="10">
        <v>2.0070438366429375</v>
      </c>
      <c r="U220" s="27">
        <v>96.204999999999998</v>
      </c>
      <c r="V220" s="9"/>
      <c r="W220" s="27">
        <v>82.022000000000006</v>
      </c>
      <c r="X220" s="27">
        <v>79.927000000000007</v>
      </c>
      <c r="Y220" s="27">
        <v>8.8710000000000004</v>
      </c>
      <c r="Z220" s="27">
        <v>40.795999999999999</v>
      </c>
      <c r="AA220" s="27">
        <v>47.402999999999999</v>
      </c>
      <c r="AB220" s="27">
        <v>0.16900000000000001</v>
      </c>
      <c r="AC220" s="27">
        <v>146.51300000000001</v>
      </c>
      <c r="AD220" s="27">
        <v>21.675999999999998</v>
      </c>
      <c r="AE220" s="9">
        <v>1288</v>
      </c>
      <c r="AF220" s="10">
        <v>1.6861169124317026</v>
      </c>
      <c r="AG220" s="27">
        <v>129.59399999999999</v>
      </c>
      <c r="AH220" s="9"/>
      <c r="AI220" s="27">
        <v>84.040999999999997</v>
      </c>
      <c r="AJ220" s="27">
        <v>96.286000000000001</v>
      </c>
      <c r="AK220" s="27">
        <v>6.4660000000000002</v>
      </c>
      <c r="AL220" s="27">
        <v>38.719000000000001</v>
      </c>
      <c r="AM220" s="27">
        <v>51.843000000000004</v>
      </c>
      <c r="AN220" s="27">
        <v>7.5869999999999997</v>
      </c>
      <c r="AO220" s="27">
        <v>193.44499999999999</v>
      </c>
      <c r="AP220" s="27">
        <v>11.664</v>
      </c>
      <c r="AQ220" s="9">
        <v>900</v>
      </c>
      <c r="AR220" s="10">
        <v>1.8572613467584824</v>
      </c>
      <c r="AS220" s="27">
        <v>143.471</v>
      </c>
      <c r="AT220" s="9"/>
      <c r="AU220" s="27">
        <v>92.036000000000001</v>
      </c>
      <c r="AV220" s="27">
        <v>98.784999999999997</v>
      </c>
      <c r="AW220" s="27">
        <v>5.851</v>
      </c>
      <c r="AX220" s="27">
        <v>46.997</v>
      </c>
      <c r="AY220" s="27">
        <v>59.581000000000003</v>
      </c>
      <c r="AZ220" s="27">
        <v>1.6E-2</v>
      </c>
      <c r="BA220" s="27">
        <v>207.53100000000001</v>
      </c>
      <c r="BB220" s="27">
        <v>5.8</v>
      </c>
      <c r="BC220" s="9">
        <v>818</v>
      </c>
      <c r="BD220" s="10">
        <v>1.657994998405532</v>
      </c>
      <c r="BE220" s="27">
        <v>151.63300000000001</v>
      </c>
      <c r="BF220" s="1"/>
      <c r="BG220" s="8">
        <v>105.4</v>
      </c>
      <c r="BH220" s="8">
        <v>21.4</v>
      </c>
      <c r="BI220" s="8">
        <v>342.4</v>
      </c>
      <c r="BJ220" s="8">
        <v>14.1</v>
      </c>
      <c r="BK220" s="9">
        <v>1066</v>
      </c>
      <c r="BL220" s="10">
        <v>1.73</v>
      </c>
      <c r="BM220" s="11">
        <v>42.6</v>
      </c>
      <c r="BN220" s="12">
        <v>0.42599999999999999</v>
      </c>
      <c r="BO220" s="8">
        <v>183.62369337979092</v>
      </c>
      <c r="BP220" s="1"/>
      <c r="BQ220" s="8">
        <v>145.30000000000001</v>
      </c>
      <c r="BR220" s="8">
        <v>47.1</v>
      </c>
      <c r="BS220" s="8">
        <v>379</v>
      </c>
      <c r="BT220" s="8">
        <v>9.4</v>
      </c>
      <c r="BU220" s="9">
        <v>835</v>
      </c>
      <c r="BV220" s="10">
        <v>1.93</v>
      </c>
      <c r="BW220" s="11">
        <v>39.6</v>
      </c>
      <c r="BX220" s="12">
        <v>0.39600000000000002</v>
      </c>
      <c r="BY220" s="8">
        <v>240.56291390728478</v>
      </c>
      <c r="BZ220" s="1"/>
      <c r="CA220" s="8" t="s">
        <v>340</v>
      </c>
      <c r="CB220" s="8" t="s">
        <v>340</v>
      </c>
      <c r="CC220" s="8" t="s">
        <v>340</v>
      </c>
      <c r="CD220" s="8" t="s">
        <v>340</v>
      </c>
      <c r="CE220" s="8" t="s">
        <v>340</v>
      </c>
      <c r="CF220" s="9" t="s">
        <v>340</v>
      </c>
      <c r="CG220" s="10" t="s">
        <v>340</v>
      </c>
      <c r="CH220" s="11" t="s">
        <v>340</v>
      </c>
      <c r="CI220" s="12">
        <v>0</v>
      </c>
      <c r="CJ220" s="8" t="s">
        <v>340</v>
      </c>
      <c r="CK220" s="1"/>
      <c r="CL220" s="8">
        <v>198.7</v>
      </c>
      <c r="CM220" s="8">
        <v>104.9</v>
      </c>
      <c r="CN220" s="8">
        <v>17.3</v>
      </c>
      <c r="CO220" s="8">
        <v>1289.3</v>
      </c>
      <c r="CP220" s="8">
        <v>-85.7</v>
      </c>
      <c r="CQ220" s="9">
        <v>1100</v>
      </c>
      <c r="CR220" s="10">
        <v>1.1499999999999999</v>
      </c>
      <c r="CS220" s="11">
        <v>69.2</v>
      </c>
      <c r="CT220" s="12">
        <v>0.69200000000000006</v>
      </c>
      <c r="CU220" s="8">
        <v>645.12987012987026</v>
      </c>
      <c r="CV220" s="1"/>
      <c r="CW220" s="8">
        <v>372.6</v>
      </c>
      <c r="CX220" s="8">
        <v>188.3</v>
      </c>
      <c r="CY220" s="8">
        <v>18.100000000000001</v>
      </c>
      <c r="CZ220" s="8">
        <v>3356.5</v>
      </c>
      <c r="DA220" s="8">
        <v>61.3</v>
      </c>
      <c r="DB220" s="9">
        <v>1093</v>
      </c>
      <c r="DC220" s="10">
        <v>1.1200000000000001</v>
      </c>
      <c r="DD220" s="11">
        <v>76.2</v>
      </c>
      <c r="DE220" s="12">
        <v>0.76200000000000001</v>
      </c>
      <c r="DF220" s="8">
        <v>1565.5462184873952</v>
      </c>
      <c r="DG220" s="1"/>
      <c r="DH220" s="8">
        <v>744</v>
      </c>
      <c r="DI220" s="8">
        <v>406.7</v>
      </c>
      <c r="DJ220" s="8">
        <v>11.4</v>
      </c>
      <c r="DK220" s="8">
        <v>4129.5</v>
      </c>
      <c r="DL220" s="8">
        <v>20.7</v>
      </c>
      <c r="DM220" s="9">
        <v>850</v>
      </c>
      <c r="DN220" s="10">
        <v>1.1399999999999999</v>
      </c>
      <c r="DO220" s="11">
        <v>47.3</v>
      </c>
      <c r="DP220" s="12">
        <v>0.47299999999999998</v>
      </c>
      <c r="DQ220" s="8">
        <v>1411.7647058823529</v>
      </c>
      <c r="DR220" s="1"/>
      <c r="DS220" s="8" t="s">
        <v>340</v>
      </c>
      <c r="DT220" s="8" t="s">
        <v>340</v>
      </c>
      <c r="DU220" s="8" t="s">
        <v>340</v>
      </c>
      <c r="DV220" s="8" t="s">
        <v>340</v>
      </c>
      <c r="DW220" s="8" t="s">
        <v>340</v>
      </c>
      <c r="DX220" s="8" t="s">
        <v>340</v>
      </c>
      <c r="DY220" s="8" t="s">
        <v>340</v>
      </c>
      <c r="DZ220" s="8" t="s">
        <v>340</v>
      </c>
      <c r="EA220" s="8" t="s">
        <v>340</v>
      </c>
      <c r="EB220" s="8" t="s">
        <v>340</v>
      </c>
      <c r="EC220" s="1"/>
      <c r="ED220" s="8">
        <v>4862</v>
      </c>
      <c r="EE220" s="8">
        <v>1533</v>
      </c>
      <c r="EF220" s="8">
        <v>1185</v>
      </c>
      <c r="EG220" s="8">
        <v>8173</v>
      </c>
      <c r="EH220" s="8">
        <v>1302</v>
      </c>
      <c r="EI220" s="40">
        <v>700</v>
      </c>
      <c r="EJ220" s="10">
        <v>1.23</v>
      </c>
      <c r="EK220" s="11">
        <v>62.3</v>
      </c>
      <c r="EL220" s="12">
        <v>0.623</v>
      </c>
      <c r="EM220" s="8">
        <v>12896.551724137931</v>
      </c>
      <c r="EN220" s="1"/>
      <c r="EO220" s="8">
        <v>16736</v>
      </c>
      <c r="EP220" s="8">
        <v>3522</v>
      </c>
      <c r="EQ220" s="8">
        <v>196</v>
      </c>
      <c r="ER220" s="8">
        <v>37418</v>
      </c>
      <c r="ES220" s="8">
        <v>1399</v>
      </c>
      <c r="ET220" s="9">
        <v>718</v>
      </c>
      <c r="EU220" s="10">
        <v>2.38</v>
      </c>
      <c r="EV220" s="11">
        <v>33.4</v>
      </c>
      <c r="EW220" s="12">
        <v>0.33399999999999996</v>
      </c>
      <c r="EX220" s="8">
        <v>25129.129129129127</v>
      </c>
      <c r="EY220" s="1"/>
      <c r="EZ220" s="8">
        <v>52312</v>
      </c>
      <c r="FA220" s="8">
        <v>9730</v>
      </c>
      <c r="FB220" s="8">
        <v>749</v>
      </c>
      <c r="FC220" s="8">
        <v>227180</v>
      </c>
      <c r="FD220" s="8">
        <v>4927</v>
      </c>
      <c r="FE220" s="9">
        <v>495</v>
      </c>
      <c r="FF220" s="10">
        <v>1.8</v>
      </c>
      <c r="FG220" s="11">
        <v>47.8</v>
      </c>
      <c r="FH220" s="12">
        <v>0.47799999999999998</v>
      </c>
      <c r="FI220" s="8">
        <v>100214.55938697318</v>
      </c>
    </row>
    <row r="221" spans="1:165" x14ac:dyDescent="0.25">
      <c r="A221" s="9" t="s">
        <v>195</v>
      </c>
      <c r="B221" s="9" t="s">
        <v>302</v>
      </c>
      <c r="C221" s="27">
        <v>8.3339999999999996</v>
      </c>
      <c r="D221" s="27">
        <v>1.6719999999999999</v>
      </c>
      <c r="E221" s="27">
        <v>1.9019999999999999</v>
      </c>
      <c r="F221" s="27">
        <v>9.0109999999999992</v>
      </c>
      <c r="G221" s="27">
        <v>1.8380000000000001</v>
      </c>
      <c r="H221" s="27">
        <v>1.002</v>
      </c>
      <c r="I221" s="27">
        <v>1.7230000000000001</v>
      </c>
      <c r="J221" s="10">
        <v>5.3893540669856463</v>
      </c>
      <c r="K221" s="27">
        <v>11.907999999999999</v>
      </c>
      <c r="L221" s="9"/>
      <c r="M221" s="27">
        <v>14.268000000000001</v>
      </c>
      <c r="N221" s="27">
        <v>4.3360000000000003</v>
      </c>
      <c r="O221" s="27">
        <v>9.2669999999999995</v>
      </c>
      <c r="P221" s="27">
        <v>23.765000000000001</v>
      </c>
      <c r="Q221" s="27">
        <v>0.88500000000000001</v>
      </c>
      <c r="R221" s="27">
        <v>3.2210000000000001</v>
      </c>
      <c r="S221" s="27">
        <v>5.0529999999999999</v>
      </c>
      <c r="T221" s="10">
        <v>5.4808579335793359</v>
      </c>
      <c r="U221" s="27">
        <v>27.870999999999999</v>
      </c>
      <c r="V221" s="9"/>
      <c r="W221" s="27">
        <v>25.222999999999999</v>
      </c>
      <c r="X221" s="27">
        <v>35.896999999999998</v>
      </c>
      <c r="Y221" s="27">
        <v>0.64100000000000001</v>
      </c>
      <c r="Z221" s="27">
        <v>9.891</v>
      </c>
      <c r="AA221" s="27">
        <v>13.782</v>
      </c>
      <c r="AB221" s="27">
        <v>7.4240000000000004</v>
      </c>
      <c r="AC221" s="27">
        <v>22.617000000000001</v>
      </c>
      <c r="AD221" s="27">
        <v>6.2160000000000002</v>
      </c>
      <c r="AE221" s="9">
        <v>500</v>
      </c>
      <c r="AF221" s="10">
        <v>2.6046292265273547</v>
      </c>
      <c r="AG221" s="27">
        <v>46.429000000000002</v>
      </c>
      <c r="AH221" s="9"/>
      <c r="AI221" s="27">
        <v>37.021000000000001</v>
      </c>
      <c r="AJ221" s="27">
        <v>50.408999999999999</v>
      </c>
      <c r="AK221" s="27">
        <v>0.94499999999999995</v>
      </c>
      <c r="AL221" s="27">
        <v>8.5359999999999996</v>
      </c>
      <c r="AM221" s="27">
        <v>12.191000000000001</v>
      </c>
      <c r="AN221" s="27">
        <v>10.678000000000001</v>
      </c>
      <c r="AO221" s="27">
        <v>75.421999999999997</v>
      </c>
      <c r="AP221" s="27">
        <v>15.231</v>
      </c>
      <c r="AQ221" s="9" t="s">
        <v>340</v>
      </c>
      <c r="AR221" s="10">
        <v>4.1349356082355833</v>
      </c>
      <c r="AS221" s="27">
        <v>59.89</v>
      </c>
      <c r="AT221" s="9"/>
      <c r="AU221" s="27">
        <v>54.311999999999998</v>
      </c>
      <c r="AV221" s="27">
        <v>75.888000000000005</v>
      </c>
      <c r="AW221" s="27">
        <v>0.255</v>
      </c>
      <c r="AX221" s="27">
        <v>19.379000000000001</v>
      </c>
      <c r="AY221" s="27">
        <v>17.872</v>
      </c>
      <c r="AZ221" s="27">
        <v>23.338000000000001</v>
      </c>
      <c r="BA221" s="27">
        <v>65.146000000000001</v>
      </c>
      <c r="BB221" s="27">
        <v>17.009</v>
      </c>
      <c r="BC221" s="9">
        <v>1878</v>
      </c>
      <c r="BD221" s="10">
        <v>4.2461951656222023</v>
      </c>
      <c r="BE221" s="27">
        <v>95.522000000000006</v>
      </c>
      <c r="BF221" s="1"/>
      <c r="BG221" s="8">
        <v>94.5</v>
      </c>
      <c r="BH221" s="8">
        <v>8.5</v>
      </c>
      <c r="BI221" s="8">
        <v>162.9</v>
      </c>
      <c r="BJ221" s="8">
        <v>38.799999999999997</v>
      </c>
      <c r="BK221" s="9">
        <v>1176</v>
      </c>
      <c r="BL221" s="10">
        <v>4.42</v>
      </c>
      <c r="BM221" s="11">
        <v>27.5</v>
      </c>
      <c r="BN221" s="12">
        <v>0.27500000000000002</v>
      </c>
      <c r="BO221" s="8">
        <v>130.34482758620689</v>
      </c>
      <c r="BP221" s="1"/>
      <c r="BQ221" s="8">
        <v>137.30000000000001</v>
      </c>
      <c r="BR221" s="8">
        <v>30.2</v>
      </c>
      <c r="BS221" s="8">
        <v>350</v>
      </c>
      <c r="BT221" s="8">
        <v>73.5</v>
      </c>
      <c r="BU221" s="9">
        <v>787</v>
      </c>
      <c r="BV221" s="10">
        <v>2.91</v>
      </c>
      <c r="BW221" s="11">
        <v>30.9</v>
      </c>
      <c r="BX221" s="12">
        <v>0.309</v>
      </c>
      <c r="BY221" s="8">
        <v>198.69753979739508</v>
      </c>
      <c r="BZ221" s="1"/>
      <c r="CA221" s="8" t="s">
        <v>340</v>
      </c>
      <c r="CB221" s="8" t="s">
        <v>340</v>
      </c>
      <c r="CC221" s="8" t="s">
        <v>340</v>
      </c>
      <c r="CD221" s="8" t="s">
        <v>340</v>
      </c>
      <c r="CE221" s="8" t="s">
        <v>340</v>
      </c>
      <c r="CF221" s="9" t="s">
        <v>340</v>
      </c>
      <c r="CG221" s="10" t="s">
        <v>340</v>
      </c>
      <c r="CH221" s="11" t="s">
        <v>340</v>
      </c>
      <c r="CI221" s="12">
        <v>0</v>
      </c>
      <c r="CJ221" s="8" t="s">
        <v>340</v>
      </c>
      <c r="CK221" s="1"/>
      <c r="CL221" s="8">
        <v>302.89999999999998</v>
      </c>
      <c r="CM221" s="8">
        <v>87.1</v>
      </c>
      <c r="CN221" s="8">
        <v>70.2</v>
      </c>
      <c r="CO221" s="8">
        <v>586.5</v>
      </c>
      <c r="CP221" s="8">
        <v>29.7</v>
      </c>
      <c r="CQ221" s="9">
        <v>700</v>
      </c>
      <c r="CR221" s="10">
        <v>2.7</v>
      </c>
      <c r="CS221" s="11">
        <v>43.9</v>
      </c>
      <c r="CT221" s="12">
        <v>0.439</v>
      </c>
      <c r="CU221" s="8">
        <v>539.92869875222823</v>
      </c>
      <c r="CV221" s="1"/>
      <c r="CW221" s="8">
        <v>910</v>
      </c>
      <c r="CX221" s="8">
        <v>165.4</v>
      </c>
      <c r="CY221" s="8">
        <v>142</v>
      </c>
      <c r="CZ221" s="8">
        <v>1877.1</v>
      </c>
      <c r="DA221" s="8">
        <v>129.6</v>
      </c>
      <c r="DB221" s="9">
        <v>3110</v>
      </c>
      <c r="DC221" s="10">
        <v>2.0099999999999998</v>
      </c>
      <c r="DD221" s="11">
        <v>46.6</v>
      </c>
      <c r="DE221" s="12">
        <v>0.46600000000000003</v>
      </c>
      <c r="DF221" s="8">
        <v>1704.1198501872659</v>
      </c>
      <c r="DG221" s="1"/>
      <c r="DH221" s="8">
        <v>1377.5</v>
      </c>
      <c r="DI221" s="8">
        <v>256.2</v>
      </c>
      <c r="DJ221" s="8">
        <v>705.1</v>
      </c>
      <c r="DK221" s="8">
        <v>3460.3</v>
      </c>
      <c r="DL221" s="8">
        <v>199.4</v>
      </c>
      <c r="DM221" s="9">
        <v>2694</v>
      </c>
      <c r="DN221" s="10">
        <v>1.33</v>
      </c>
      <c r="DO221" s="11">
        <v>60.5</v>
      </c>
      <c r="DP221" s="12">
        <v>0.60499999999999998</v>
      </c>
      <c r="DQ221" s="8">
        <v>3487.3417721518986</v>
      </c>
      <c r="DR221" s="1"/>
      <c r="DS221" s="8">
        <v>4865.6000000000004</v>
      </c>
      <c r="DT221" s="8">
        <v>486.3</v>
      </c>
      <c r="DU221" s="8">
        <v>4860.5</v>
      </c>
      <c r="DV221" s="8">
        <v>4887.1000000000004</v>
      </c>
      <c r="DW221" s="8">
        <v>-1245.2</v>
      </c>
      <c r="DX221" s="9">
        <v>2500</v>
      </c>
      <c r="DY221" s="10">
        <v>0.64</v>
      </c>
      <c r="DZ221" s="11">
        <v>46.8</v>
      </c>
      <c r="EA221" s="12">
        <v>0.46799999999999997</v>
      </c>
      <c r="EB221" s="8">
        <v>9145.8646616541355</v>
      </c>
      <c r="EC221" s="1"/>
      <c r="ED221" s="8" t="s">
        <v>340</v>
      </c>
      <c r="EE221" s="8" t="s">
        <v>340</v>
      </c>
      <c r="EF221" s="8" t="s">
        <v>340</v>
      </c>
      <c r="EG221" s="8" t="s">
        <v>340</v>
      </c>
      <c r="EH221" s="8" t="s">
        <v>340</v>
      </c>
      <c r="EI221" s="8" t="s">
        <v>340</v>
      </c>
      <c r="EJ221" s="8" t="s">
        <v>340</v>
      </c>
      <c r="EK221" s="8" t="s">
        <v>340</v>
      </c>
      <c r="EL221" s="8" t="s">
        <v>340</v>
      </c>
      <c r="EM221" s="8" t="s">
        <v>340</v>
      </c>
      <c r="EN221" s="1"/>
      <c r="EO221" s="8">
        <v>11569</v>
      </c>
      <c r="EP221" s="8">
        <v>6124</v>
      </c>
      <c r="EQ221" s="8">
        <v>385</v>
      </c>
      <c r="ER221" s="8">
        <v>6116</v>
      </c>
      <c r="ES221" s="8">
        <v>757</v>
      </c>
      <c r="ET221" s="9">
        <v>861</v>
      </c>
      <c r="EU221" s="10">
        <v>1.63</v>
      </c>
      <c r="EV221" s="11">
        <v>66.2</v>
      </c>
      <c r="EW221" s="12">
        <v>0.66200000000000003</v>
      </c>
      <c r="EX221" s="8">
        <v>34227.810650887579</v>
      </c>
      <c r="EY221" s="1"/>
      <c r="EZ221" s="8">
        <v>22142</v>
      </c>
      <c r="FA221" s="8">
        <v>16749</v>
      </c>
      <c r="FB221" s="8">
        <v>881</v>
      </c>
      <c r="FC221" s="8">
        <v>29779</v>
      </c>
      <c r="FD221" s="8">
        <v>14160</v>
      </c>
      <c r="FE221" s="9">
        <v>525</v>
      </c>
      <c r="FF221" s="10">
        <v>1.3</v>
      </c>
      <c r="FG221" s="11">
        <v>80.3</v>
      </c>
      <c r="FH221" s="12">
        <v>0.80299999999999994</v>
      </c>
      <c r="FI221" s="8">
        <v>112395.93908629438</v>
      </c>
    </row>
    <row r="222" spans="1:165" x14ac:dyDescent="0.25">
      <c r="A222" s="9" t="s">
        <v>241</v>
      </c>
      <c r="B222" s="9" t="s">
        <v>302</v>
      </c>
      <c r="C222" s="27">
        <v>86.787999999999997</v>
      </c>
      <c r="D222" s="27">
        <v>26.053000000000001</v>
      </c>
      <c r="E222" s="27">
        <v>28.151</v>
      </c>
      <c r="F222" s="27">
        <v>85.688000000000002</v>
      </c>
      <c r="G222" s="27">
        <v>12.587999999999999</v>
      </c>
      <c r="H222" s="27">
        <v>42.716000000000001</v>
      </c>
      <c r="I222" s="27">
        <v>25.151</v>
      </c>
      <c r="J222" s="10">
        <v>3.2889878324952981</v>
      </c>
      <c r="K222" s="27">
        <v>140.99199999999999</v>
      </c>
      <c r="L222" s="9"/>
      <c r="M222" s="27">
        <v>260.35300000000001</v>
      </c>
      <c r="N222" s="27">
        <v>139.60300000000001</v>
      </c>
      <c r="O222" s="27">
        <v>138.79</v>
      </c>
      <c r="P222" s="27">
        <v>278.55399999999997</v>
      </c>
      <c r="Q222" s="27">
        <v>77.433999999999997</v>
      </c>
      <c r="R222" s="27">
        <v>182.75800000000001</v>
      </c>
      <c r="S222" s="27">
        <v>70.456000000000003</v>
      </c>
      <c r="T222" s="10">
        <v>1.9953296132604601</v>
      </c>
      <c r="U222" s="27">
        <v>538.74599999999998</v>
      </c>
      <c r="V222" s="9"/>
      <c r="W222" s="27">
        <v>364.685</v>
      </c>
      <c r="X222" s="27">
        <v>597.98500000000001</v>
      </c>
      <c r="Y222" s="27">
        <v>48.776000000000003</v>
      </c>
      <c r="Z222" s="27">
        <v>325.48399999999998</v>
      </c>
      <c r="AA222" s="27">
        <v>295.99299999999999</v>
      </c>
      <c r="AB222" s="27">
        <v>311.56700000000001</v>
      </c>
      <c r="AC222" s="27">
        <v>768.86099999999999</v>
      </c>
      <c r="AD222" s="27">
        <v>64.010999999999996</v>
      </c>
      <c r="AE222" s="9">
        <v>16961</v>
      </c>
      <c r="AF222" s="10">
        <v>2.0202673711878321</v>
      </c>
      <c r="AG222" s="27">
        <v>972.245</v>
      </c>
      <c r="AH222" s="9"/>
      <c r="AI222" s="27">
        <v>225.76599999999999</v>
      </c>
      <c r="AJ222" s="27">
        <v>543.23699999999997</v>
      </c>
      <c r="AK222" s="27">
        <v>57.814</v>
      </c>
      <c r="AL222" s="27">
        <v>422.78199999999998</v>
      </c>
      <c r="AM222" s="27">
        <v>218.108</v>
      </c>
      <c r="AN222" s="27">
        <v>579.95899999999995</v>
      </c>
      <c r="AO222" s="27">
        <v>556.13199999999995</v>
      </c>
      <c r="AP222" s="27">
        <v>-6.1050000000000004</v>
      </c>
      <c r="AQ222" s="9">
        <v>14000</v>
      </c>
      <c r="AR222" s="10">
        <v>2.4906789297045502</v>
      </c>
      <c r="AS222" s="27">
        <v>1023.833</v>
      </c>
      <c r="AT222" s="9"/>
      <c r="AU222" s="27">
        <v>374.25200000000001</v>
      </c>
      <c r="AV222" s="27">
        <v>571.91899999999998</v>
      </c>
      <c r="AW222" s="27">
        <v>249.90600000000001</v>
      </c>
      <c r="AX222" s="27">
        <v>370.67899999999997</v>
      </c>
      <c r="AY222" s="27">
        <v>257.54300000000001</v>
      </c>
      <c r="AZ222" s="27">
        <v>560.70899999999995</v>
      </c>
      <c r="BA222" s="27">
        <v>1662.03</v>
      </c>
      <c r="BB222" s="27">
        <v>50.106000000000002</v>
      </c>
      <c r="BC222" s="9">
        <v>17000</v>
      </c>
      <c r="BD222" s="10">
        <v>2.2206738292246344</v>
      </c>
      <c r="BE222" s="27">
        <v>1192.5039999999999</v>
      </c>
      <c r="BF222" s="1"/>
      <c r="BG222" s="8">
        <v>864.6</v>
      </c>
      <c r="BH222" s="8">
        <v>542.4</v>
      </c>
      <c r="BI222" s="8">
        <v>1860.4</v>
      </c>
      <c r="BJ222" s="8">
        <v>190.5</v>
      </c>
      <c r="BK222" s="9">
        <v>12094</v>
      </c>
      <c r="BL222" s="10">
        <v>3.67</v>
      </c>
      <c r="BM222" s="11">
        <v>42.7</v>
      </c>
      <c r="BN222" s="12">
        <v>0.42700000000000005</v>
      </c>
      <c r="BO222" s="8">
        <v>1508.9005235602096</v>
      </c>
      <c r="BP222" s="1"/>
      <c r="BQ222" s="8">
        <v>1224.7</v>
      </c>
      <c r="BR222" s="8">
        <v>604.20000000000005</v>
      </c>
      <c r="BS222" s="8">
        <v>2418.4</v>
      </c>
      <c r="BT222" s="8">
        <v>415.4</v>
      </c>
      <c r="BU222" s="9">
        <v>13000</v>
      </c>
      <c r="BV222" s="10">
        <v>3.1</v>
      </c>
      <c r="BW222" s="11">
        <v>29.7</v>
      </c>
      <c r="BX222" s="12">
        <v>0.29699999999999999</v>
      </c>
      <c r="BY222" s="8">
        <v>1742.1052631578946</v>
      </c>
      <c r="BZ222" s="1"/>
      <c r="CA222" s="8">
        <v>1632.1</v>
      </c>
      <c r="CB222" s="8">
        <v>749</v>
      </c>
      <c r="CC222" s="8">
        <v>136.69999999999999</v>
      </c>
      <c r="CD222" s="8">
        <v>3200</v>
      </c>
      <c r="CE222" s="8">
        <v>178.1</v>
      </c>
      <c r="CF222" s="9">
        <v>12500</v>
      </c>
      <c r="CG222" s="10">
        <v>2.89</v>
      </c>
      <c r="CH222" s="11">
        <v>25.5</v>
      </c>
      <c r="CI222" s="12">
        <v>0.255</v>
      </c>
      <c r="CJ222" s="8">
        <v>2190.7382550335569</v>
      </c>
      <c r="CK222" s="1"/>
      <c r="CL222" s="8">
        <v>2265.5</v>
      </c>
      <c r="CM222" s="8">
        <v>1169.7</v>
      </c>
      <c r="CN222" s="8">
        <v>144.5</v>
      </c>
      <c r="CO222" s="8">
        <v>3912.4</v>
      </c>
      <c r="CP222" s="8">
        <v>48.7</v>
      </c>
      <c r="CQ222" s="9">
        <v>11798</v>
      </c>
      <c r="CR222" s="10">
        <v>1.97</v>
      </c>
      <c r="CS222" s="11">
        <v>38.299999999999997</v>
      </c>
      <c r="CT222" s="12">
        <v>0.38299999999999995</v>
      </c>
      <c r="CU222" s="8">
        <v>3671.7990275526745</v>
      </c>
      <c r="CV222" s="1"/>
      <c r="CW222" s="8">
        <v>3469.6</v>
      </c>
      <c r="CX222" s="8">
        <v>1711.2</v>
      </c>
      <c r="CY222" s="8">
        <v>175.4</v>
      </c>
      <c r="CZ222" s="8">
        <v>6688.5</v>
      </c>
      <c r="DA222" s="8">
        <v>148.9</v>
      </c>
      <c r="DB222" s="9">
        <v>7615</v>
      </c>
      <c r="DC222" s="10">
        <v>2.31</v>
      </c>
      <c r="DD222" s="11">
        <v>48.6</v>
      </c>
      <c r="DE222" s="12">
        <v>0.48599999999999999</v>
      </c>
      <c r="DF222" s="8">
        <v>6750.1945525291821</v>
      </c>
      <c r="DG222" s="1"/>
      <c r="DH222" s="8">
        <v>6974.3</v>
      </c>
      <c r="DI222" s="8">
        <v>3803.2</v>
      </c>
      <c r="DJ222" s="8">
        <v>398.8</v>
      </c>
      <c r="DK222" s="8">
        <v>15263.9</v>
      </c>
      <c r="DL222" s="8">
        <v>344.3</v>
      </c>
      <c r="DM222" s="9">
        <v>5538</v>
      </c>
      <c r="DN222" s="10">
        <v>1.72</v>
      </c>
      <c r="DO222" s="11">
        <v>57.3</v>
      </c>
      <c r="DP222" s="12">
        <v>0.57299999999999995</v>
      </c>
      <c r="DQ222" s="8">
        <v>16333.255269320842</v>
      </c>
      <c r="DR222" s="1"/>
      <c r="DS222" s="8">
        <v>7517.2</v>
      </c>
      <c r="DT222" s="8">
        <v>6739.2</v>
      </c>
      <c r="DU222" s="8">
        <v>891.2</v>
      </c>
      <c r="DV222" s="8">
        <v>19915.599999999999</v>
      </c>
      <c r="DW222" s="8">
        <v>-6350.3</v>
      </c>
      <c r="DX222" s="9">
        <v>2420</v>
      </c>
      <c r="DY222" s="10">
        <v>1.23</v>
      </c>
      <c r="DZ222" s="11">
        <v>69.599999999999994</v>
      </c>
      <c r="EA222" s="12">
        <v>0.69599999999999995</v>
      </c>
      <c r="EB222" s="8">
        <v>24727.631578947363</v>
      </c>
      <c r="EC222" s="1"/>
      <c r="ED222" s="8">
        <v>13171</v>
      </c>
      <c r="EE222" s="8">
        <v>16141</v>
      </c>
      <c r="EF222" s="8">
        <v>1790</v>
      </c>
      <c r="EG222" s="8">
        <v>11200</v>
      </c>
      <c r="EH222" s="8">
        <v>-6122</v>
      </c>
      <c r="EI222" s="40">
        <v>2000</v>
      </c>
      <c r="EJ222" s="10">
        <v>0.77</v>
      </c>
      <c r="EK222" s="11">
        <v>65.5</v>
      </c>
      <c r="EL222" s="12">
        <v>0.65500000000000003</v>
      </c>
      <c r="EM222" s="8">
        <v>38176.811594202904</v>
      </c>
      <c r="EN222" s="1"/>
      <c r="EO222" s="8">
        <v>53759</v>
      </c>
      <c r="EP222" s="8">
        <v>48200</v>
      </c>
      <c r="EQ222" s="8">
        <v>5760</v>
      </c>
      <c r="ER222" s="8">
        <v>28377</v>
      </c>
      <c r="ES222" s="8">
        <v>12211</v>
      </c>
      <c r="ET222" s="9">
        <v>2000</v>
      </c>
      <c r="EU222" s="10">
        <v>0.87</v>
      </c>
      <c r="EV222" s="11">
        <v>42.6</v>
      </c>
      <c r="EW222" s="12">
        <v>0.42599999999999999</v>
      </c>
      <c r="EX222" s="8">
        <v>93656.794425087093</v>
      </c>
      <c r="EY222" s="1"/>
      <c r="EZ222" s="8">
        <v>177032</v>
      </c>
      <c r="FA222" s="8">
        <v>133382</v>
      </c>
      <c r="FB222" s="8">
        <v>19147</v>
      </c>
      <c r="FC222" s="8">
        <v>57878</v>
      </c>
      <c r="FD222" s="8">
        <v>5270</v>
      </c>
      <c r="FE222" s="9">
        <v>2000</v>
      </c>
      <c r="FF222" s="10">
        <v>0.99</v>
      </c>
      <c r="FG222" s="11">
        <v>32.5</v>
      </c>
      <c r="FH222" s="12">
        <v>0.32500000000000001</v>
      </c>
      <c r="FI222" s="8">
        <v>262269.62962962961</v>
      </c>
    </row>
    <row r="223" spans="1:165" x14ac:dyDescent="0.25">
      <c r="A223" s="9" t="s">
        <v>196</v>
      </c>
      <c r="B223" s="9" t="s">
        <v>269</v>
      </c>
      <c r="C223" s="27" t="s">
        <v>340</v>
      </c>
      <c r="D223" s="27" t="s">
        <v>340</v>
      </c>
      <c r="E223" s="27" t="s">
        <v>340</v>
      </c>
      <c r="F223" s="27" t="s">
        <v>340</v>
      </c>
      <c r="G223" s="27" t="s">
        <v>340</v>
      </c>
      <c r="H223" s="27" t="s">
        <v>340</v>
      </c>
      <c r="I223" s="27" t="s">
        <v>340</v>
      </c>
      <c r="J223" s="10" t="s">
        <v>340</v>
      </c>
      <c r="K223" s="27" t="s">
        <v>340</v>
      </c>
      <c r="L223" s="9"/>
      <c r="M223" s="27">
        <v>9.9280000000000008</v>
      </c>
      <c r="N223" s="27">
        <v>4.6959999999999997</v>
      </c>
      <c r="O223" s="27">
        <v>3.0840000000000001</v>
      </c>
      <c r="P223" s="27">
        <v>11.255000000000001</v>
      </c>
      <c r="Q223" s="27">
        <v>5.5E-2</v>
      </c>
      <c r="R223" s="27">
        <v>6.3979999999999997</v>
      </c>
      <c r="S223" s="27">
        <v>4.43</v>
      </c>
      <c r="T223" s="10">
        <v>2.3967206132879046</v>
      </c>
      <c r="U223" s="27">
        <v>17.707999999999998</v>
      </c>
      <c r="V223" s="9"/>
      <c r="W223" s="27">
        <v>30.245000000000001</v>
      </c>
      <c r="X223" s="27">
        <v>31.210999999999999</v>
      </c>
      <c r="Y223" s="27">
        <v>0</v>
      </c>
      <c r="Z223" s="27">
        <v>29.08</v>
      </c>
      <c r="AA223" s="27">
        <v>13.535</v>
      </c>
      <c r="AB223" s="27">
        <v>16.510999999999999</v>
      </c>
      <c r="AC223" s="27">
        <v>69.424000000000007</v>
      </c>
      <c r="AD223" s="27">
        <v>19.242000000000001</v>
      </c>
      <c r="AE223" s="9">
        <v>509</v>
      </c>
      <c r="AF223" s="10">
        <v>2.3059475434059844</v>
      </c>
      <c r="AG223" s="27">
        <v>60.290999999999997</v>
      </c>
      <c r="AH223" s="9"/>
      <c r="AI223" s="27">
        <v>82.751000000000005</v>
      </c>
      <c r="AJ223" s="27">
        <v>146.91800000000001</v>
      </c>
      <c r="AK223" s="27">
        <v>19.413</v>
      </c>
      <c r="AL223" s="27">
        <v>6.3819999999999997</v>
      </c>
      <c r="AM223" s="27">
        <v>74.501000000000005</v>
      </c>
      <c r="AN223" s="27">
        <v>73.460999999999999</v>
      </c>
      <c r="AO223" s="27">
        <v>255.00800000000001</v>
      </c>
      <c r="AP223" s="27">
        <v>65.016000000000005</v>
      </c>
      <c r="AQ223" s="9">
        <v>1007</v>
      </c>
      <c r="AR223" s="10">
        <v>1.972027221111126</v>
      </c>
      <c r="AS223" s="27">
        <v>230.71299999999999</v>
      </c>
      <c r="AT223" s="9"/>
      <c r="AU223" s="27">
        <v>131.22499999999999</v>
      </c>
      <c r="AV223" s="27">
        <v>316.904</v>
      </c>
      <c r="AW223" s="27">
        <v>96.534000000000006</v>
      </c>
      <c r="AX223" s="27">
        <v>83.953999999999994</v>
      </c>
      <c r="AY223" s="27">
        <v>137.92400000000001</v>
      </c>
      <c r="AZ223" s="27">
        <v>228.24299999999999</v>
      </c>
      <c r="BA223" s="27">
        <v>688.82100000000003</v>
      </c>
      <c r="BB223" s="27">
        <v>63.491999999999997</v>
      </c>
      <c r="BC223" s="9">
        <v>1530</v>
      </c>
      <c r="BD223" s="10">
        <v>2.2976711812302426</v>
      </c>
      <c r="BE223" s="27">
        <v>497.392</v>
      </c>
      <c r="BF223" s="1"/>
      <c r="BG223" s="8">
        <v>369.7</v>
      </c>
      <c r="BH223" s="8">
        <v>114</v>
      </c>
      <c r="BI223" s="8">
        <v>1550.5</v>
      </c>
      <c r="BJ223" s="8">
        <v>203.9</v>
      </c>
      <c r="BK223" s="9">
        <v>5500</v>
      </c>
      <c r="BL223" s="10">
        <v>2.16</v>
      </c>
      <c r="BM223" s="11">
        <v>66.599999999999994</v>
      </c>
      <c r="BN223" s="12">
        <v>0.66599999999999993</v>
      </c>
      <c r="BO223" s="8">
        <v>1106.8862275449098</v>
      </c>
      <c r="BP223" s="1"/>
      <c r="BQ223" s="8">
        <v>600.5</v>
      </c>
      <c r="BR223" s="8">
        <v>139</v>
      </c>
      <c r="BS223" s="8">
        <v>2290.6</v>
      </c>
      <c r="BT223" s="8">
        <v>88.6</v>
      </c>
      <c r="BU223" s="9">
        <v>6000</v>
      </c>
      <c r="BV223" s="10">
        <v>62.6</v>
      </c>
      <c r="BW223" s="11">
        <v>23.7</v>
      </c>
      <c r="BX223" s="12">
        <v>0.23699999999999999</v>
      </c>
      <c r="BY223" s="8">
        <v>787.02490170380077</v>
      </c>
      <c r="BZ223" s="1"/>
      <c r="CA223" s="8">
        <v>1038.7</v>
      </c>
      <c r="CB223" s="8">
        <v>349</v>
      </c>
      <c r="CC223" s="8">
        <v>654.5</v>
      </c>
      <c r="CD223" s="8">
        <v>3880.7</v>
      </c>
      <c r="CE223" s="8">
        <v>261.3</v>
      </c>
      <c r="CF223" s="9">
        <v>9000</v>
      </c>
      <c r="CG223" s="10">
        <v>1.3</v>
      </c>
      <c r="CH223" s="11">
        <v>64.400000000000006</v>
      </c>
      <c r="CI223" s="12">
        <v>0.64400000000000002</v>
      </c>
      <c r="CJ223" s="8">
        <v>2917.6966292134834</v>
      </c>
      <c r="CK223" s="1"/>
      <c r="CL223" s="8" t="s">
        <v>340</v>
      </c>
      <c r="CM223" s="8" t="s">
        <v>340</v>
      </c>
      <c r="CN223" s="8" t="s">
        <v>340</v>
      </c>
      <c r="CO223" s="8" t="s">
        <v>340</v>
      </c>
      <c r="CP223" s="8" t="s">
        <v>340</v>
      </c>
      <c r="CQ223" s="8" t="s">
        <v>340</v>
      </c>
      <c r="CR223" s="8" t="s">
        <v>340</v>
      </c>
      <c r="CS223" s="8" t="s">
        <v>340</v>
      </c>
      <c r="CT223" s="8" t="s">
        <v>340</v>
      </c>
      <c r="CU223" s="8" t="s">
        <v>340</v>
      </c>
      <c r="CV223" s="1"/>
      <c r="CW223" s="8">
        <v>3739.2</v>
      </c>
      <c r="CX223" s="8">
        <v>841.3</v>
      </c>
      <c r="CY223" s="8">
        <v>2852.2</v>
      </c>
      <c r="CZ223" s="8">
        <v>10671.5</v>
      </c>
      <c r="DA223" s="8">
        <v>663.8</v>
      </c>
      <c r="DB223" s="9">
        <v>2371</v>
      </c>
      <c r="DC223" s="10">
        <v>1.38</v>
      </c>
      <c r="DD223" s="11">
        <v>61.6</v>
      </c>
      <c r="DE223" s="12">
        <v>0.61599999999999999</v>
      </c>
      <c r="DF223" s="8">
        <v>9737.5</v>
      </c>
      <c r="DG223" s="1"/>
      <c r="DH223" s="8">
        <v>7760.8</v>
      </c>
      <c r="DI223" s="8">
        <v>1942.5</v>
      </c>
      <c r="DJ223" s="8">
        <v>6186.9</v>
      </c>
      <c r="DK223" s="8">
        <v>19299.8</v>
      </c>
      <c r="DL223" s="8">
        <v>1271</v>
      </c>
      <c r="DM223" s="9">
        <v>2500</v>
      </c>
      <c r="DN223" s="10" t="s">
        <v>337</v>
      </c>
      <c r="DO223" s="11">
        <v>59.6</v>
      </c>
      <c r="DP223" s="12">
        <v>0.59599999999999997</v>
      </c>
      <c r="DQ223" s="8">
        <v>19209.90099009901</v>
      </c>
      <c r="DR223" s="1"/>
      <c r="DS223" s="8">
        <v>19906.8</v>
      </c>
      <c r="DT223" s="8">
        <v>4701</v>
      </c>
      <c r="DU223" s="8">
        <v>17764.2</v>
      </c>
      <c r="DV223" s="8">
        <v>43353.5</v>
      </c>
      <c r="DW223" s="8">
        <v>5211</v>
      </c>
      <c r="DX223" s="9">
        <v>2459</v>
      </c>
      <c r="DY223" s="10">
        <v>1.43</v>
      </c>
      <c r="DZ223" s="11">
        <v>57.1</v>
      </c>
      <c r="EA223" s="12">
        <v>0.57100000000000006</v>
      </c>
      <c r="EB223" s="8">
        <v>46402.797202797206</v>
      </c>
      <c r="EC223" s="1"/>
      <c r="ED223" s="8">
        <v>36815</v>
      </c>
      <c r="EE223" s="8">
        <v>15955</v>
      </c>
      <c r="EF223" s="8">
        <v>2847</v>
      </c>
      <c r="EG223" s="8">
        <v>107558</v>
      </c>
      <c r="EH223" s="8">
        <v>2449</v>
      </c>
      <c r="EI223" s="40">
        <v>6160</v>
      </c>
      <c r="EJ223" s="10">
        <v>1.56</v>
      </c>
      <c r="EK223" s="11">
        <v>53.8</v>
      </c>
      <c r="EL223" s="12">
        <v>0.53799999999999992</v>
      </c>
      <c r="EM223" s="8">
        <v>79686.14718614718</v>
      </c>
      <c r="EN223" s="1"/>
      <c r="EO223" s="8">
        <v>116626</v>
      </c>
      <c r="EP223" s="8">
        <v>47211</v>
      </c>
      <c r="EQ223" s="8">
        <v>9477</v>
      </c>
      <c r="ER223" s="8">
        <v>257692</v>
      </c>
      <c r="ES223" s="8">
        <v>5105</v>
      </c>
      <c r="ET223" s="9">
        <v>1412</v>
      </c>
      <c r="EU223" s="10">
        <v>1.82</v>
      </c>
      <c r="EV223" s="11">
        <v>57</v>
      </c>
      <c r="EW223" s="12">
        <v>0.56999999999999995</v>
      </c>
      <c r="EX223" s="8">
        <v>271223.25581395347</v>
      </c>
      <c r="EY223" s="1"/>
      <c r="EZ223" s="8">
        <v>2272378</v>
      </c>
      <c r="FA223" s="8">
        <v>176623</v>
      </c>
      <c r="FB223" s="8">
        <v>1725592</v>
      </c>
      <c r="FC223" s="8">
        <v>1166533</v>
      </c>
      <c r="FD223" s="8">
        <v>847037</v>
      </c>
      <c r="FE223" s="9">
        <v>2250</v>
      </c>
      <c r="FF223" s="10">
        <v>1.32</v>
      </c>
      <c r="FG223" s="11">
        <v>24.6</v>
      </c>
      <c r="FH223" s="12">
        <v>0.24600000000000002</v>
      </c>
      <c r="FI223" s="8">
        <v>3013763.9257294429</v>
      </c>
    </row>
    <row r="224" spans="1:165" x14ac:dyDescent="0.25">
      <c r="A224" s="9" t="s">
        <v>95</v>
      </c>
      <c r="B224" s="9" t="s">
        <v>266</v>
      </c>
      <c r="C224" s="27">
        <v>24.273</v>
      </c>
      <c r="D224" s="27">
        <v>17.718</v>
      </c>
      <c r="E224" s="27">
        <v>9.6769999999999996</v>
      </c>
      <c r="F224" s="27">
        <v>36.252000000000002</v>
      </c>
      <c r="G224" s="27">
        <v>6.399</v>
      </c>
      <c r="H224" s="27">
        <v>9.8559999999999999</v>
      </c>
      <c r="I224" s="27">
        <v>5.218</v>
      </c>
      <c r="J224" s="10">
        <v>2.046054859464951</v>
      </c>
      <c r="K224" s="27">
        <v>51.667999999999999</v>
      </c>
      <c r="L224" s="9"/>
      <c r="M224" s="27">
        <v>30.395</v>
      </c>
      <c r="N224" s="27">
        <v>27.742000000000001</v>
      </c>
      <c r="O224" s="27">
        <v>16.690999999999999</v>
      </c>
      <c r="P224" s="27">
        <v>55.692999999999998</v>
      </c>
      <c r="Q224" s="27">
        <v>7.0910000000000002</v>
      </c>
      <c r="R224" s="27">
        <v>12.044</v>
      </c>
      <c r="S224" s="27">
        <v>6.2110000000000003</v>
      </c>
      <c r="T224" s="10">
        <v>2.007533703409992</v>
      </c>
      <c r="U224" s="27">
        <v>74.828000000000003</v>
      </c>
      <c r="V224" s="9"/>
      <c r="W224" s="27">
        <v>44.966999999999999</v>
      </c>
      <c r="X224" s="27">
        <v>83.251000000000005</v>
      </c>
      <c r="Y224" s="27">
        <v>3.5790000000000002</v>
      </c>
      <c r="Z224" s="27">
        <v>14.462999999999999</v>
      </c>
      <c r="AA224" s="27">
        <v>40.177999999999997</v>
      </c>
      <c r="AB224" s="27">
        <v>15.603</v>
      </c>
      <c r="AC224" s="27">
        <v>86.754999999999995</v>
      </c>
      <c r="AD224" s="27">
        <v>9.3209999999999997</v>
      </c>
      <c r="AE224" s="9">
        <v>1200</v>
      </c>
      <c r="AF224" s="10">
        <v>2.0720543581064264</v>
      </c>
      <c r="AG224" s="27">
        <v>100.748</v>
      </c>
      <c r="AH224" s="9"/>
      <c r="AI224" s="27">
        <v>47.865000000000002</v>
      </c>
      <c r="AJ224" s="27">
        <v>115.462</v>
      </c>
      <c r="AK224" s="27">
        <v>13.03</v>
      </c>
      <c r="AL224" s="27">
        <v>20.105</v>
      </c>
      <c r="AM224" s="27">
        <v>65.48</v>
      </c>
      <c r="AN224" s="27">
        <v>35.252000000000002</v>
      </c>
      <c r="AO224" s="27">
        <v>112.85599999999999</v>
      </c>
      <c r="AP224" s="27">
        <v>2.9460000000000002</v>
      </c>
      <c r="AQ224" s="9">
        <v>1340</v>
      </c>
      <c r="AR224" s="10">
        <v>1.763317043372022</v>
      </c>
      <c r="AS224" s="27">
        <v>148.59700000000001</v>
      </c>
      <c r="AT224" s="9"/>
      <c r="AU224" s="27">
        <v>63.926000000000002</v>
      </c>
      <c r="AV224" s="27">
        <v>162.202</v>
      </c>
      <c r="AW224" s="27">
        <v>12.561999999999999</v>
      </c>
      <c r="AX224" s="27">
        <v>23.815999999999999</v>
      </c>
      <c r="AY224" s="27">
        <v>72.046999999999997</v>
      </c>
      <c r="AZ224" s="27">
        <v>62.067</v>
      </c>
      <c r="BA224" s="27">
        <v>166.05500000000001</v>
      </c>
      <c r="BB224" s="27">
        <v>3.694</v>
      </c>
      <c r="BC224" s="9">
        <v>1500</v>
      </c>
      <c r="BD224" s="10">
        <v>2.2513359334878622</v>
      </c>
      <c r="BE224" s="27">
        <v>198.04</v>
      </c>
      <c r="BF224" s="1"/>
      <c r="BG224" s="8">
        <v>102.6</v>
      </c>
      <c r="BH224" s="8">
        <v>12</v>
      </c>
      <c r="BI224" s="8">
        <v>199.6</v>
      </c>
      <c r="BJ224" s="8">
        <v>10.5</v>
      </c>
      <c r="BK224" s="9">
        <v>1750</v>
      </c>
      <c r="BL224" s="10">
        <v>2.33</v>
      </c>
      <c r="BM224" s="11">
        <v>54.1</v>
      </c>
      <c r="BN224" s="12">
        <v>0.54100000000000004</v>
      </c>
      <c r="BO224" s="8">
        <v>223.52941176470588</v>
      </c>
      <c r="BP224" s="1"/>
      <c r="BQ224" s="8">
        <v>136.1</v>
      </c>
      <c r="BR224" s="8">
        <v>16.899999999999999</v>
      </c>
      <c r="BS224" s="8">
        <v>310.8</v>
      </c>
      <c r="BT224" s="8">
        <v>30.3</v>
      </c>
      <c r="BU224" s="9">
        <v>1270</v>
      </c>
      <c r="BV224" s="10">
        <v>2.4</v>
      </c>
      <c r="BW224" s="11">
        <v>55.7</v>
      </c>
      <c r="BX224" s="12">
        <v>0.55700000000000005</v>
      </c>
      <c r="BY224" s="8">
        <v>307.22347629796843</v>
      </c>
      <c r="BZ224" s="1"/>
      <c r="CA224" s="8">
        <v>140.5</v>
      </c>
      <c r="CB224" s="8">
        <v>16.899999999999999</v>
      </c>
      <c r="CC224" s="8">
        <v>4.0999999999999996</v>
      </c>
      <c r="CD224" s="8">
        <v>310.8</v>
      </c>
      <c r="CE224" s="8">
        <v>30.3</v>
      </c>
      <c r="CF224" s="9">
        <v>1270</v>
      </c>
      <c r="CG224" s="10">
        <v>2.4</v>
      </c>
      <c r="CH224" s="11">
        <v>55.7</v>
      </c>
      <c r="CI224" s="12">
        <v>0.55700000000000005</v>
      </c>
      <c r="CJ224" s="8">
        <v>317.15575620767498</v>
      </c>
      <c r="CK224" s="1"/>
      <c r="CL224" s="8">
        <v>114.8</v>
      </c>
      <c r="CM224" s="8">
        <v>22.7</v>
      </c>
      <c r="CN224" s="8">
        <v>3.7</v>
      </c>
      <c r="CO224" s="8">
        <v>351.2</v>
      </c>
      <c r="CP224" s="8">
        <v>-10.3</v>
      </c>
      <c r="CQ224" s="9">
        <v>800</v>
      </c>
      <c r="CR224" s="10">
        <v>1.39</v>
      </c>
      <c r="CS224" s="11">
        <v>71.3</v>
      </c>
      <c r="CT224" s="12">
        <v>0.71299999999999997</v>
      </c>
      <c r="CU224" s="8">
        <v>399.99999999999994</v>
      </c>
      <c r="CV224" s="1"/>
      <c r="CW224" s="8" t="s">
        <v>340</v>
      </c>
      <c r="CX224" s="8" t="s">
        <v>340</v>
      </c>
      <c r="CY224" s="8" t="s">
        <v>340</v>
      </c>
      <c r="CZ224" s="8" t="s">
        <v>340</v>
      </c>
      <c r="DA224" s="8" t="s">
        <v>340</v>
      </c>
      <c r="DB224" s="8" t="s">
        <v>340</v>
      </c>
      <c r="DC224" s="8" t="s">
        <v>340</v>
      </c>
      <c r="DD224" s="8" t="s">
        <v>340</v>
      </c>
      <c r="DE224" s="12" t="s">
        <v>340</v>
      </c>
      <c r="DF224" s="8" t="s">
        <v>340</v>
      </c>
      <c r="DG224" s="42"/>
      <c r="DH224" s="8" t="s">
        <v>340</v>
      </c>
      <c r="DI224" s="8" t="s">
        <v>340</v>
      </c>
      <c r="DJ224" s="8" t="s">
        <v>340</v>
      </c>
      <c r="DK224" s="8" t="s">
        <v>340</v>
      </c>
      <c r="DL224" s="8" t="s">
        <v>340</v>
      </c>
      <c r="DM224" s="8" t="s">
        <v>340</v>
      </c>
      <c r="DN224" s="8" t="s">
        <v>340</v>
      </c>
      <c r="DO224" s="8" t="s">
        <v>340</v>
      </c>
      <c r="DP224" s="12" t="s">
        <v>340</v>
      </c>
      <c r="DQ224" s="8" t="s">
        <v>340</v>
      </c>
      <c r="DR224" s="48"/>
      <c r="DS224" s="8" t="s">
        <v>340</v>
      </c>
      <c r="DT224" s="8" t="s">
        <v>340</v>
      </c>
      <c r="DU224" s="8" t="s">
        <v>340</v>
      </c>
      <c r="DV224" s="8" t="s">
        <v>340</v>
      </c>
      <c r="DW224" s="8" t="s">
        <v>340</v>
      </c>
      <c r="DX224" s="8" t="s">
        <v>340</v>
      </c>
      <c r="DY224" s="8" t="s">
        <v>340</v>
      </c>
      <c r="DZ224" s="8" t="s">
        <v>340</v>
      </c>
      <c r="EA224" s="12" t="s">
        <v>340</v>
      </c>
      <c r="EB224" s="8" t="s">
        <v>340</v>
      </c>
      <c r="EC224" s="1"/>
      <c r="ED224" s="8" t="s">
        <v>340</v>
      </c>
      <c r="EE224" s="8" t="s">
        <v>340</v>
      </c>
      <c r="EF224" s="8" t="s">
        <v>340</v>
      </c>
      <c r="EG224" s="8" t="s">
        <v>340</v>
      </c>
      <c r="EH224" s="8" t="s">
        <v>340</v>
      </c>
      <c r="EI224" s="8" t="s">
        <v>340</v>
      </c>
      <c r="EJ224" s="8" t="s">
        <v>340</v>
      </c>
      <c r="EK224" s="8" t="s">
        <v>340</v>
      </c>
      <c r="EL224" s="8" t="s">
        <v>340</v>
      </c>
      <c r="EM224" s="8" t="s">
        <v>340</v>
      </c>
      <c r="EN224" s="1"/>
      <c r="EO224" s="8" t="s">
        <v>340</v>
      </c>
      <c r="EP224" s="8" t="s">
        <v>340</v>
      </c>
      <c r="EQ224" s="8" t="s">
        <v>340</v>
      </c>
      <c r="ER224" s="8" t="s">
        <v>340</v>
      </c>
      <c r="ES224" s="8" t="s">
        <v>340</v>
      </c>
      <c r="ET224" s="8" t="s">
        <v>340</v>
      </c>
      <c r="EU224" s="8" t="s">
        <v>340</v>
      </c>
      <c r="EV224" s="8" t="s">
        <v>340</v>
      </c>
      <c r="EW224" s="8" t="s">
        <v>340</v>
      </c>
      <c r="EX224" s="8" t="s">
        <v>340</v>
      </c>
      <c r="EY224" s="1"/>
      <c r="EZ224" s="8" t="s">
        <v>340</v>
      </c>
      <c r="FA224" s="8" t="s">
        <v>340</v>
      </c>
      <c r="FB224" s="8" t="s">
        <v>340</v>
      </c>
      <c r="FC224" s="8" t="s">
        <v>340</v>
      </c>
      <c r="FD224" s="8" t="s">
        <v>340</v>
      </c>
      <c r="FE224" s="8" t="s">
        <v>340</v>
      </c>
      <c r="FF224" s="8" t="s">
        <v>340</v>
      </c>
      <c r="FG224" s="8" t="s">
        <v>340</v>
      </c>
      <c r="FH224" s="8" t="s">
        <v>340</v>
      </c>
      <c r="FI224" s="8" t="s">
        <v>340</v>
      </c>
    </row>
    <row r="225" spans="1:165" x14ac:dyDescent="0.25">
      <c r="A225" s="9" t="s">
        <v>197</v>
      </c>
      <c r="B225" s="9" t="s">
        <v>264</v>
      </c>
      <c r="C225" s="27">
        <v>77.456999999999994</v>
      </c>
      <c r="D225" s="27">
        <v>26.587</v>
      </c>
      <c r="E225" s="27">
        <v>7.0730000000000004</v>
      </c>
      <c r="F225" s="27">
        <v>44.555999999999997</v>
      </c>
      <c r="G225" s="27">
        <v>0</v>
      </c>
      <c r="H225" s="27">
        <v>67.325999999999993</v>
      </c>
      <c r="I225" s="27">
        <v>11.308999999999999</v>
      </c>
      <c r="J225" s="10">
        <v>1.6758566216572008</v>
      </c>
      <c r="K225" s="27">
        <v>111.117</v>
      </c>
      <c r="L225" s="9"/>
      <c r="M225" s="27">
        <v>99.49</v>
      </c>
      <c r="N225" s="27">
        <v>28.404</v>
      </c>
      <c r="O225" s="27">
        <v>41.415999999999997</v>
      </c>
      <c r="P225" s="27">
        <v>40.161000000000001</v>
      </c>
      <c r="Q225" s="27">
        <v>7.0000000000000001E-3</v>
      </c>
      <c r="R225" s="27">
        <v>129.142</v>
      </c>
      <c r="S225" s="27">
        <v>12.276999999999999</v>
      </c>
      <c r="T225" s="10">
        <v>1.4139205745669623</v>
      </c>
      <c r="U225" s="27">
        <v>169.31</v>
      </c>
      <c r="V225" s="9"/>
      <c r="W225" s="27">
        <v>156.553</v>
      </c>
      <c r="X225" s="27">
        <v>121.55</v>
      </c>
      <c r="Y225" s="27">
        <v>20.736000000000001</v>
      </c>
      <c r="Z225" s="27">
        <v>146.13900000000001</v>
      </c>
      <c r="AA225" s="27">
        <v>54.402000000000001</v>
      </c>
      <c r="AB225" s="27">
        <v>77.47</v>
      </c>
      <c r="AC225" s="27">
        <v>189.501</v>
      </c>
      <c r="AD225" s="27">
        <v>40.417999999999999</v>
      </c>
      <c r="AE225" s="9">
        <v>1560</v>
      </c>
      <c r="AF225" s="10">
        <v>2.2342928568802618</v>
      </c>
      <c r="AG225" s="27">
        <v>288.42500000000001</v>
      </c>
      <c r="AH225" s="9"/>
      <c r="AI225" s="27">
        <v>211.999</v>
      </c>
      <c r="AJ225" s="27">
        <v>177.715</v>
      </c>
      <c r="AK225" s="27">
        <v>23.077999999999999</v>
      </c>
      <c r="AL225" s="27">
        <v>175.006</v>
      </c>
      <c r="AM225" s="27">
        <v>75.905000000000001</v>
      </c>
      <c r="AN225" s="27">
        <v>87.894999999999996</v>
      </c>
      <c r="AO225" s="27">
        <v>345.346</v>
      </c>
      <c r="AP225" s="27">
        <v>43.494</v>
      </c>
      <c r="AQ225" s="9">
        <v>1650</v>
      </c>
      <c r="AR225" s="10">
        <v>2.3412818654897571</v>
      </c>
      <c r="AS225" s="27">
        <v>375.79899999999998</v>
      </c>
      <c r="AT225" s="9"/>
      <c r="AU225" s="27">
        <v>346.37299999999999</v>
      </c>
      <c r="AV225" s="27">
        <v>249.042</v>
      </c>
      <c r="AW225" s="27">
        <v>25.696000000000002</v>
      </c>
      <c r="AX225" s="27">
        <v>264.86599999999999</v>
      </c>
      <c r="AY225" s="27">
        <v>75.718999999999994</v>
      </c>
      <c r="AZ225" s="27">
        <v>117.512</v>
      </c>
      <c r="BA225" s="27">
        <v>354.416</v>
      </c>
      <c r="BB225" s="27">
        <v>51.354999999999997</v>
      </c>
      <c r="BC225" s="9">
        <v>1576</v>
      </c>
      <c r="BD225" s="10">
        <v>3.2890291736552251</v>
      </c>
      <c r="BE225" s="27">
        <v>539.60400000000004</v>
      </c>
      <c r="BF225" s="1"/>
      <c r="BG225" s="8">
        <v>487.5</v>
      </c>
      <c r="BH225" s="8">
        <v>153.1</v>
      </c>
      <c r="BI225" s="8">
        <v>489.4</v>
      </c>
      <c r="BJ225" s="8">
        <v>87.9</v>
      </c>
      <c r="BK225" s="9">
        <v>1439</v>
      </c>
      <c r="BL225" s="10">
        <v>1.84</v>
      </c>
      <c r="BM225" s="11">
        <v>33.4</v>
      </c>
      <c r="BN225" s="12">
        <v>0.33399999999999996</v>
      </c>
      <c r="BO225" s="8">
        <v>731.9819819819819</v>
      </c>
      <c r="BP225" s="1"/>
      <c r="BQ225" s="8">
        <v>726.9</v>
      </c>
      <c r="BR225" s="8">
        <v>260.10000000000002</v>
      </c>
      <c r="BS225" s="8">
        <v>721.9</v>
      </c>
      <c r="BT225" s="8">
        <v>113.2</v>
      </c>
      <c r="BU225" s="8">
        <v>1341</v>
      </c>
      <c r="BV225" s="9">
        <v>1.44</v>
      </c>
      <c r="BW225" s="10">
        <v>46.3</v>
      </c>
      <c r="BX225" s="12">
        <v>0.46299999999999997</v>
      </c>
      <c r="BY225" s="8">
        <v>1353.6312849162009</v>
      </c>
      <c r="BZ225" s="1"/>
      <c r="CA225" s="8">
        <v>1203.5999999999999</v>
      </c>
      <c r="CB225" s="8">
        <v>868.5</v>
      </c>
      <c r="CC225" s="8">
        <v>433.5</v>
      </c>
      <c r="CD225" s="8">
        <v>1160.5999999999999</v>
      </c>
      <c r="CE225" s="8">
        <v>219.4</v>
      </c>
      <c r="CF225" s="8">
        <v>1339</v>
      </c>
      <c r="CG225" s="9">
        <v>1.1100000000000001</v>
      </c>
      <c r="CH225" s="10">
        <v>42.6</v>
      </c>
      <c r="CI225" s="12">
        <v>0.42599999999999999</v>
      </c>
      <c r="CJ225" s="8">
        <v>2096.8641114982574</v>
      </c>
      <c r="CK225" s="1"/>
      <c r="CL225" s="8">
        <v>2154.1999999999998</v>
      </c>
      <c r="CM225" s="8">
        <v>1380.2</v>
      </c>
      <c r="CN225" s="8">
        <v>859.5</v>
      </c>
      <c r="CO225" s="8">
        <v>1994.3</v>
      </c>
      <c r="CP225" s="8">
        <v>279.60000000000002</v>
      </c>
      <c r="CQ225" s="41">
        <v>1309</v>
      </c>
      <c r="CR225" s="9">
        <v>1.25</v>
      </c>
      <c r="CS225" s="11">
        <v>43.3</v>
      </c>
      <c r="CT225" s="12">
        <v>0.433</v>
      </c>
      <c r="CU225" s="8">
        <v>3799.2945326278659</v>
      </c>
      <c r="CV225" s="1"/>
      <c r="CW225" s="8">
        <v>4160.1000000000004</v>
      </c>
      <c r="CX225" s="8">
        <v>2336.6999999999998</v>
      </c>
      <c r="CY225" s="8">
        <v>1495.8</v>
      </c>
      <c r="CZ225" s="8">
        <v>4906.8</v>
      </c>
      <c r="DA225" s="8">
        <v>859.3</v>
      </c>
      <c r="DB225" s="9">
        <v>1509</v>
      </c>
      <c r="DC225" s="10">
        <v>1.17</v>
      </c>
      <c r="DD225" s="11">
        <v>39.9</v>
      </c>
      <c r="DE225" s="12">
        <v>0.39899999999999997</v>
      </c>
      <c r="DF225" s="8">
        <v>6921.9633943427625</v>
      </c>
      <c r="DG225" s="1"/>
      <c r="DH225" s="8">
        <v>8177.4</v>
      </c>
      <c r="DI225" s="8">
        <v>4636.2</v>
      </c>
      <c r="DJ225" s="8">
        <v>3687.9</v>
      </c>
      <c r="DK225" s="8">
        <v>6284.9</v>
      </c>
      <c r="DL225" s="8">
        <v>452.3</v>
      </c>
      <c r="DM225" s="9">
        <v>1000</v>
      </c>
      <c r="DN225" s="10">
        <v>1.1000000000000001</v>
      </c>
      <c r="DO225" s="11">
        <v>35.299999999999997</v>
      </c>
      <c r="DP225" s="12">
        <v>0.35299999999999998</v>
      </c>
      <c r="DQ225" s="8">
        <v>12638.948995363215</v>
      </c>
      <c r="DR225" s="44"/>
      <c r="DS225" s="8">
        <v>18704.599999999999</v>
      </c>
      <c r="DT225" s="8">
        <v>8861.6</v>
      </c>
      <c r="DU225" s="8">
        <v>8407.6</v>
      </c>
      <c r="DV225" s="8">
        <v>16791.7</v>
      </c>
      <c r="DW225" s="8">
        <v>2899</v>
      </c>
      <c r="DX225" s="9">
        <v>1402</v>
      </c>
      <c r="DY225" s="10">
        <v>1.72</v>
      </c>
      <c r="DZ225" s="11">
        <v>30.8</v>
      </c>
      <c r="EA225" s="12">
        <v>0.308</v>
      </c>
      <c r="EB225" s="8">
        <v>27029.768786127166</v>
      </c>
      <c r="EC225" s="1"/>
      <c r="ED225" s="8">
        <v>55082</v>
      </c>
      <c r="EE225" s="8">
        <v>24965</v>
      </c>
      <c r="EF225" s="8">
        <v>32660</v>
      </c>
      <c r="EG225" s="8">
        <v>30061</v>
      </c>
      <c r="EH225" s="8">
        <v>6160</v>
      </c>
      <c r="EI225" s="40">
        <v>1881</v>
      </c>
      <c r="EJ225" s="10">
        <v>2.27</v>
      </c>
      <c r="EK225" s="11">
        <v>47.3</v>
      </c>
      <c r="EL225" s="12">
        <v>0.47299999999999998</v>
      </c>
      <c r="EM225" s="8">
        <v>104519.92409867172</v>
      </c>
      <c r="EN225" s="1"/>
      <c r="EO225" s="8">
        <v>193617</v>
      </c>
      <c r="EP225" s="8">
        <v>86308</v>
      </c>
      <c r="EQ225" s="8">
        <v>131874</v>
      </c>
      <c r="ER225" s="8">
        <v>115133</v>
      </c>
      <c r="ES225" s="8">
        <v>23566</v>
      </c>
      <c r="ET225" s="9">
        <v>1822</v>
      </c>
      <c r="EU225" s="10">
        <v>1.63</v>
      </c>
      <c r="EV225" s="11">
        <v>42.3</v>
      </c>
      <c r="EW225" s="12">
        <v>0.42299999999999999</v>
      </c>
      <c r="EX225" s="8">
        <v>335558.05892547662</v>
      </c>
      <c r="EY225" s="1"/>
      <c r="EZ225" s="8">
        <v>642916</v>
      </c>
      <c r="FA225" s="8">
        <v>323321</v>
      </c>
      <c r="FB225" s="8">
        <v>403259</v>
      </c>
      <c r="FC225" s="8">
        <v>362924</v>
      </c>
      <c r="FD225" s="8">
        <v>29799</v>
      </c>
      <c r="FE225" s="9">
        <v>1625</v>
      </c>
      <c r="FF225" s="10">
        <v>1.35</v>
      </c>
      <c r="FG225" s="11">
        <v>45.4</v>
      </c>
      <c r="FH225" s="12">
        <v>0.45399999999999996</v>
      </c>
      <c r="FI225" s="8">
        <v>1177501.8315018313</v>
      </c>
    </row>
    <row r="226" spans="1:165" x14ac:dyDescent="0.25">
      <c r="A226" s="9" t="s">
        <v>198</v>
      </c>
      <c r="B226" s="9" t="s">
        <v>264</v>
      </c>
      <c r="C226" s="27">
        <v>15.965</v>
      </c>
      <c r="D226" s="27">
        <v>20.22</v>
      </c>
      <c r="E226" s="27">
        <v>14.962</v>
      </c>
      <c r="F226" s="27">
        <v>27.202000000000002</v>
      </c>
      <c r="G226" s="27">
        <v>3.2080000000000002</v>
      </c>
      <c r="H226" s="27">
        <v>21.655000000000001</v>
      </c>
      <c r="I226" s="27">
        <v>1.91</v>
      </c>
      <c r="J226" s="10">
        <v>1.345301681503462</v>
      </c>
      <c r="K226" s="27">
        <v>51.146999999999998</v>
      </c>
      <c r="L226" s="9"/>
      <c r="M226" s="27" t="s">
        <v>340</v>
      </c>
      <c r="N226" s="27" t="s">
        <v>340</v>
      </c>
      <c r="O226" s="27" t="s">
        <v>340</v>
      </c>
      <c r="P226" s="27" t="s">
        <v>340</v>
      </c>
      <c r="Q226" s="27" t="s">
        <v>340</v>
      </c>
      <c r="R226" s="27" t="s">
        <v>340</v>
      </c>
      <c r="S226" s="27" t="s">
        <v>340</v>
      </c>
      <c r="T226" s="10" t="s">
        <v>340</v>
      </c>
      <c r="U226" s="27" t="s">
        <v>340</v>
      </c>
      <c r="V226" s="9"/>
      <c r="W226" s="27">
        <v>27.731000000000002</v>
      </c>
      <c r="X226" s="27">
        <v>86.337999999999994</v>
      </c>
      <c r="Y226" s="27">
        <v>5.4619999999999997</v>
      </c>
      <c r="Z226" s="27">
        <v>49.789000000000001</v>
      </c>
      <c r="AA226" s="27">
        <v>53.484999999999999</v>
      </c>
      <c r="AB226" s="27">
        <v>60.372999999999998</v>
      </c>
      <c r="AC226" s="27">
        <v>155.41300000000001</v>
      </c>
      <c r="AD226" s="27">
        <v>2.899</v>
      </c>
      <c r="AE226" s="9">
        <v>1200</v>
      </c>
      <c r="AF226" s="10">
        <v>1.6142469851360195</v>
      </c>
      <c r="AG226" s="27">
        <v>141.589</v>
      </c>
      <c r="AH226" s="9"/>
      <c r="AI226" s="27">
        <v>80.120999999999995</v>
      </c>
      <c r="AJ226" s="27">
        <v>82.343999999999994</v>
      </c>
      <c r="AK226" s="27">
        <v>0.45300000000000001</v>
      </c>
      <c r="AL226" s="27">
        <v>109.69199999999999</v>
      </c>
      <c r="AM226" s="27">
        <v>63.267000000000003</v>
      </c>
      <c r="AN226" s="27">
        <v>49.100999999999999</v>
      </c>
      <c r="AO226" s="27">
        <v>259.01799999999997</v>
      </c>
      <c r="AP226" s="27">
        <v>5.33</v>
      </c>
      <c r="AQ226" s="9" t="s">
        <v>340</v>
      </c>
      <c r="AR226" s="10">
        <v>1.3015316041538243</v>
      </c>
      <c r="AS226" s="27">
        <v>192.489</v>
      </c>
      <c r="AT226" s="9"/>
      <c r="AU226" s="27">
        <v>88.665000000000006</v>
      </c>
      <c r="AV226" s="27">
        <v>123.163</v>
      </c>
      <c r="AW226" s="27">
        <v>0.51</v>
      </c>
      <c r="AX226" s="27">
        <v>120.012</v>
      </c>
      <c r="AY226" s="27">
        <v>99.034000000000006</v>
      </c>
      <c r="AZ226" s="27">
        <v>55.985999999999997</v>
      </c>
      <c r="BA226" s="27">
        <v>423.24599999999998</v>
      </c>
      <c r="BB226" s="27">
        <v>13.682</v>
      </c>
      <c r="BC226" s="9">
        <v>1433</v>
      </c>
      <c r="BD226" s="10">
        <v>1.2436435971484541</v>
      </c>
      <c r="BE226" s="27">
        <v>243.685</v>
      </c>
      <c r="BF226" s="1"/>
      <c r="BG226" s="8">
        <v>96</v>
      </c>
      <c r="BH226" s="8">
        <v>182.9</v>
      </c>
      <c r="BI226" s="8">
        <v>542.5</v>
      </c>
      <c r="BJ226" s="8">
        <v>10.199999999999999</v>
      </c>
      <c r="BK226" s="9">
        <v>1600</v>
      </c>
      <c r="BL226" s="10">
        <v>1.33</v>
      </c>
      <c r="BM226" s="11">
        <v>82.7</v>
      </c>
      <c r="BN226" s="12">
        <v>0.82700000000000007</v>
      </c>
      <c r="BO226" s="8">
        <v>554.91329479768808</v>
      </c>
      <c r="BP226" s="1"/>
      <c r="BQ226" s="8">
        <v>313.2</v>
      </c>
      <c r="BR226" s="8">
        <v>368</v>
      </c>
      <c r="BS226" s="8">
        <v>705.6</v>
      </c>
      <c r="BT226" s="8">
        <v>59.8</v>
      </c>
      <c r="BU226" s="9">
        <v>1300</v>
      </c>
      <c r="BV226" s="10">
        <v>1.1499999999999999</v>
      </c>
      <c r="BW226" s="11">
        <v>66</v>
      </c>
      <c r="BX226" s="12">
        <v>0.66</v>
      </c>
      <c r="BY226" s="8">
        <v>921.17647058823536</v>
      </c>
      <c r="BZ226" s="1"/>
      <c r="CA226" s="8">
        <v>349.1</v>
      </c>
      <c r="CB226" s="8">
        <v>368</v>
      </c>
      <c r="CC226" s="8">
        <v>46.6</v>
      </c>
      <c r="CD226" s="8">
        <v>705.6</v>
      </c>
      <c r="CE226" s="8">
        <v>59.8</v>
      </c>
      <c r="CF226" s="9">
        <v>1300</v>
      </c>
      <c r="CG226" s="10">
        <v>1.1499999999999999</v>
      </c>
      <c r="CH226" s="11">
        <v>66</v>
      </c>
      <c r="CI226" s="12">
        <v>0.66</v>
      </c>
      <c r="CJ226" s="8">
        <v>1026.7647058823532</v>
      </c>
      <c r="CK226" s="1"/>
      <c r="CL226" s="8">
        <v>529.4</v>
      </c>
      <c r="CM226" s="8">
        <v>537.1</v>
      </c>
      <c r="CN226" s="8">
        <v>46.4</v>
      </c>
      <c r="CO226" s="8">
        <v>1366.3</v>
      </c>
      <c r="CP226" s="8">
        <v>96.7</v>
      </c>
      <c r="CQ226" s="9">
        <v>1400</v>
      </c>
      <c r="CR226" s="10">
        <v>1.7</v>
      </c>
      <c r="CS226" s="11">
        <v>63.9</v>
      </c>
      <c r="CT226" s="12">
        <v>0.63900000000000001</v>
      </c>
      <c r="CU226" s="8">
        <v>1466.4819944598337</v>
      </c>
      <c r="CV226" s="1"/>
      <c r="CW226" s="8">
        <v>1428.3</v>
      </c>
      <c r="CX226" s="8">
        <v>1759.4</v>
      </c>
      <c r="CY226" s="8">
        <v>63.8</v>
      </c>
      <c r="CZ226" s="8">
        <v>2470.9</v>
      </c>
      <c r="DA226" s="8">
        <v>139.4</v>
      </c>
      <c r="DB226" s="9">
        <v>4000</v>
      </c>
      <c r="DC226" s="10">
        <v>1.0900000000000001</v>
      </c>
      <c r="DD226" s="11">
        <v>58.6</v>
      </c>
      <c r="DE226" s="12">
        <v>0.58599999999999997</v>
      </c>
      <c r="DF226" s="8">
        <v>3449.9999999999995</v>
      </c>
      <c r="DG226" s="1"/>
      <c r="DH226" s="8">
        <v>2354.6</v>
      </c>
      <c r="DI226" s="8">
        <v>2657.4</v>
      </c>
      <c r="DJ226" s="8">
        <v>348.9</v>
      </c>
      <c r="DK226" s="8">
        <v>1871.8</v>
      </c>
      <c r="DL226" s="8">
        <v>111.9</v>
      </c>
      <c r="DM226" s="9">
        <v>5000</v>
      </c>
      <c r="DN226" s="10">
        <v>0.92</v>
      </c>
      <c r="DO226" s="11">
        <v>56.4</v>
      </c>
      <c r="DP226" s="12">
        <v>0.56399999999999995</v>
      </c>
      <c r="DQ226" s="8">
        <v>5400.4587155963291</v>
      </c>
      <c r="DR226" s="44"/>
      <c r="DS226" s="8" t="s">
        <v>340</v>
      </c>
      <c r="DT226" s="8" t="s">
        <v>340</v>
      </c>
      <c r="DU226" s="8" t="s">
        <v>340</v>
      </c>
      <c r="DV226" s="8" t="s">
        <v>340</v>
      </c>
      <c r="DW226" s="8" t="s">
        <v>340</v>
      </c>
      <c r="DX226" s="8" t="s">
        <v>340</v>
      </c>
      <c r="DY226" s="8" t="s">
        <v>340</v>
      </c>
      <c r="DZ226" s="8" t="s">
        <v>340</v>
      </c>
      <c r="EA226" s="12" t="s">
        <v>340</v>
      </c>
      <c r="EB226" s="8" t="s">
        <v>340</v>
      </c>
      <c r="EC226" s="1"/>
      <c r="ED226" s="8"/>
      <c r="EE226" s="8"/>
      <c r="EF226" s="8"/>
      <c r="EG226" s="8"/>
      <c r="EH226" s="8"/>
      <c r="EI226" s="40"/>
      <c r="EJ226" s="10"/>
      <c r="EK226" s="11"/>
      <c r="EL226" s="12">
        <v>0</v>
      </c>
      <c r="EM226" s="8">
        <v>0</v>
      </c>
      <c r="EN226" s="1"/>
      <c r="EO226" s="8" t="s">
        <v>340</v>
      </c>
      <c r="EP226" s="8" t="s">
        <v>340</v>
      </c>
      <c r="EQ226" s="8" t="s">
        <v>340</v>
      </c>
      <c r="ER226" s="8" t="s">
        <v>340</v>
      </c>
      <c r="ES226" s="8" t="s">
        <v>340</v>
      </c>
      <c r="ET226" s="8" t="s">
        <v>340</v>
      </c>
      <c r="EU226" s="8" t="s">
        <v>340</v>
      </c>
      <c r="EV226" s="8" t="s">
        <v>340</v>
      </c>
      <c r="EW226" s="8" t="s">
        <v>340</v>
      </c>
      <c r="EX226" s="8" t="s">
        <v>340</v>
      </c>
      <c r="EY226" s="1"/>
      <c r="EZ226" s="8" t="s">
        <v>340</v>
      </c>
      <c r="FA226" s="8" t="s">
        <v>340</v>
      </c>
      <c r="FB226" s="8" t="s">
        <v>340</v>
      </c>
      <c r="FC226" s="8" t="s">
        <v>340</v>
      </c>
      <c r="FD226" s="8" t="s">
        <v>340</v>
      </c>
      <c r="FE226" s="8" t="s">
        <v>340</v>
      </c>
      <c r="FF226" s="8" t="s">
        <v>340</v>
      </c>
      <c r="FG226" s="8" t="s">
        <v>340</v>
      </c>
      <c r="FH226" s="8" t="s">
        <v>340</v>
      </c>
      <c r="FI226" s="8" t="s">
        <v>340</v>
      </c>
    </row>
    <row r="227" spans="1:165" x14ac:dyDescent="0.25">
      <c r="A227" s="9" t="s">
        <v>199</v>
      </c>
      <c r="B227" s="9" t="s">
        <v>264</v>
      </c>
      <c r="C227" s="27">
        <v>11.8</v>
      </c>
      <c r="D227" s="27">
        <v>3.6720000000000002</v>
      </c>
      <c r="E227" s="27">
        <v>1.891</v>
      </c>
      <c r="F227" s="27">
        <v>7.9160000000000004</v>
      </c>
      <c r="G227" s="27">
        <v>2.7879999999999998</v>
      </c>
      <c r="H227" s="27">
        <v>6.8040000000000003</v>
      </c>
      <c r="I227" s="27">
        <v>0.13900000000000001</v>
      </c>
      <c r="J227" s="10">
        <v>2.1557734204793029</v>
      </c>
      <c r="K227" s="27">
        <v>17.363</v>
      </c>
      <c r="L227" s="9"/>
      <c r="M227" s="27">
        <v>14.323</v>
      </c>
      <c r="N227" s="27">
        <v>5.7590000000000003</v>
      </c>
      <c r="O227" s="27">
        <v>6.8230000000000004</v>
      </c>
      <c r="P227" s="27">
        <v>13.105</v>
      </c>
      <c r="Q227" s="27">
        <v>3.4780000000000002</v>
      </c>
      <c r="R227" s="27">
        <v>10.321999999999999</v>
      </c>
      <c r="S227" s="27">
        <v>3.0129999999999999</v>
      </c>
      <c r="T227" s="10">
        <v>2.2755686751172077</v>
      </c>
      <c r="U227" s="27">
        <v>26.905000000000001</v>
      </c>
      <c r="V227" s="9"/>
      <c r="W227" s="27">
        <v>34.697000000000003</v>
      </c>
      <c r="X227" s="27">
        <v>28.248000000000001</v>
      </c>
      <c r="Y227" s="27">
        <v>15.438000000000001</v>
      </c>
      <c r="Z227" s="27">
        <v>15.211</v>
      </c>
      <c r="AA227" s="27">
        <v>15.548</v>
      </c>
      <c r="AB227" s="27">
        <v>8.6519999999999992</v>
      </c>
      <c r="AC227" s="27">
        <v>66.531999999999996</v>
      </c>
      <c r="AD227" s="27">
        <v>10.919</v>
      </c>
      <c r="AE227" s="9">
        <v>556</v>
      </c>
      <c r="AF227" s="10">
        <v>1.8168253151530744</v>
      </c>
      <c r="AG227" s="27">
        <v>58.896999999999998</v>
      </c>
      <c r="AH227" s="9"/>
      <c r="AI227" s="27">
        <v>61.451000000000001</v>
      </c>
      <c r="AJ227" s="27">
        <v>59.753999999999998</v>
      </c>
      <c r="AK227" s="27">
        <v>6.0129999999999999</v>
      </c>
      <c r="AL227" s="27">
        <v>26.341999999999999</v>
      </c>
      <c r="AM227" s="27">
        <v>21.561</v>
      </c>
      <c r="AN227" s="27">
        <v>9.0969999999999995</v>
      </c>
      <c r="AO227" s="27">
        <v>118.679</v>
      </c>
      <c r="AP227" s="27">
        <v>17.106000000000002</v>
      </c>
      <c r="AQ227" s="9">
        <v>644</v>
      </c>
      <c r="AR227" s="10">
        <v>2.7713927925420898</v>
      </c>
      <c r="AS227" s="27">
        <v>92.108999999999995</v>
      </c>
      <c r="AT227" s="9"/>
      <c r="AU227" s="27">
        <v>69.200999999999993</v>
      </c>
      <c r="AV227" s="27">
        <v>41.043999999999997</v>
      </c>
      <c r="AW227" s="27">
        <v>3.331</v>
      </c>
      <c r="AX227" s="27">
        <v>67.528000000000006</v>
      </c>
      <c r="AY227" s="27">
        <v>17.408000000000001</v>
      </c>
      <c r="AZ227" s="27">
        <v>25.294</v>
      </c>
      <c r="BA227" s="27">
        <v>105.003</v>
      </c>
      <c r="BB227" s="27">
        <v>10.327</v>
      </c>
      <c r="BC227" s="9">
        <v>600</v>
      </c>
      <c r="BD227" s="10">
        <v>2.3577665441176472</v>
      </c>
      <c r="BE227" s="27">
        <v>111.90300000000001</v>
      </c>
      <c r="BF227" s="1"/>
      <c r="BG227" s="8">
        <v>72.400000000000006</v>
      </c>
      <c r="BH227" s="8">
        <v>26.7</v>
      </c>
      <c r="BI227" s="8">
        <v>143.19999999999999</v>
      </c>
      <c r="BJ227" s="8">
        <v>14.7</v>
      </c>
      <c r="BK227" s="9">
        <v>436</v>
      </c>
      <c r="BL227" s="10">
        <v>1.96</v>
      </c>
      <c r="BM227" s="11">
        <v>40</v>
      </c>
      <c r="BN227" s="12">
        <v>0.4</v>
      </c>
      <c r="BO227" s="8">
        <v>120.66666666666669</v>
      </c>
      <c r="BP227" s="1"/>
      <c r="BQ227" s="8">
        <v>92.9</v>
      </c>
      <c r="BR227" s="8">
        <v>43.3</v>
      </c>
      <c r="BS227" s="8">
        <v>208.4</v>
      </c>
      <c r="BT227" s="8">
        <v>22.4</v>
      </c>
      <c r="BU227" s="9">
        <v>450</v>
      </c>
      <c r="BV227" s="10">
        <v>1.53</v>
      </c>
      <c r="BW227" s="11">
        <v>43.5</v>
      </c>
      <c r="BX227" s="12">
        <v>0.435</v>
      </c>
      <c r="BY227" s="8">
        <v>164.42477876106199</v>
      </c>
      <c r="BZ227" s="1"/>
      <c r="CA227" s="8">
        <v>159.80000000000001</v>
      </c>
      <c r="CB227" s="8">
        <v>80.2</v>
      </c>
      <c r="CC227" s="8">
        <v>86.6</v>
      </c>
      <c r="CD227" s="8">
        <v>307.2</v>
      </c>
      <c r="CE227" s="8">
        <v>51</v>
      </c>
      <c r="CF227" s="9">
        <v>340</v>
      </c>
      <c r="CG227" s="10">
        <v>1.01</v>
      </c>
      <c r="CH227" s="11">
        <v>45.1</v>
      </c>
      <c r="CI227" s="12">
        <v>0.45100000000000001</v>
      </c>
      <c r="CJ227" s="8">
        <v>291.07468123861571</v>
      </c>
      <c r="CK227" s="1"/>
      <c r="CL227" s="8">
        <v>311.89999999999998</v>
      </c>
      <c r="CM227" s="8">
        <v>113.8</v>
      </c>
      <c r="CN227" s="8">
        <v>301.8</v>
      </c>
      <c r="CO227" s="8">
        <v>563.6</v>
      </c>
      <c r="CP227" s="8">
        <v>117.2</v>
      </c>
      <c r="CQ227" s="9">
        <v>600</v>
      </c>
      <c r="CR227" s="10">
        <v>1.72</v>
      </c>
      <c r="CS227" s="11">
        <v>26.1</v>
      </c>
      <c r="CT227" s="12">
        <v>0.26100000000000001</v>
      </c>
      <c r="CU227" s="8">
        <v>422.05683355886333</v>
      </c>
      <c r="CV227" s="1"/>
      <c r="CW227" s="8">
        <v>752</v>
      </c>
      <c r="CX227" s="8">
        <v>191.3</v>
      </c>
      <c r="CY227" s="8">
        <v>394.6</v>
      </c>
      <c r="CZ227" s="8">
        <v>1274.3</v>
      </c>
      <c r="DA227" s="8">
        <v>256.60000000000002</v>
      </c>
      <c r="DB227" s="9">
        <v>370</v>
      </c>
      <c r="DC227" s="10">
        <v>1.23</v>
      </c>
      <c r="DD227" s="11">
        <v>37.200000000000003</v>
      </c>
      <c r="DE227" s="12">
        <v>0.37200000000000005</v>
      </c>
      <c r="DF227" s="8">
        <v>1197.4522292993634</v>
      </c>
      <c r="DG227" s="1"/>
      <c r="DH227" s="8">
        <v>1914.1</v>
      </c>
      <c r="DI227" s="8">
        <v>1827.5</v>
      </c>
      <c r="DJ227" s="8">
        <v>167.9</v>
      </c>
      <c r="DK227" s="8">
        <v>1956.8</v>
      </c>
      <c r="DL227" s="8">
        <v>188.4</v>
      </c>
      <c r="DM227" s="9">
        <v>400</v>
      </c>
      <c r="DN227" s="10">
        <v>2.0099999999999998</v>
      </c>
      <c r="DO227" s="11">
        <v>51.3</v>
      </c>
      <c r="DP227" s="12">
        <v>0.51300000000000001</v>
      </c>
      <c r="DQ227" s="8">
        <v>3930.3901437371665</v>
      </c>
      <c r="DR227" s="44"/>
      <c r="DS227" s="8">
        <v>4626.8999999999996</v>
      </c>
      <c r="DT227" s="8">
        <v>7397.2</v>
      </c>
      <c r="DU227" s="8">
        <v>337.9</v>
      </c>
      <c r="DV227" s="8">
        <v>3599</v>
      </c>
      <c r="DW227" s="8">
        <v>954.6</v>
      </c>
      <c r="DX227" s="9">
        <v>396</v>
      </c>
      <c r="DY227" s="10">
        <v>1.21</v>
      </c>
      <c r="DZ227" s="11">
        <v>61.7</v>
      </c>
      <c r="EA227" s="12">
        <v>0.61699999999999999</v>
      </c>
      <c r="EB227" s="8">
        <v>12080.678851174933</v>
      </c>
      <c r="EC227" s="1"/>
      <c r="ED227" s="8">
        <v>15579</v>
      </c>
      <c r="EE227" s="8">
        <v>20293</v>
      </c>
      <c r="EF227" s="8">
        <v>1786</v>
      </c>
      <c r="EG227" s="8">
        <v>20887</v>
      </c>
      <c r="EH227" s="8">
        <v>1262</v>
      </c>
      <c r="EI227" s="40">
        <v>452</v>
      </c>
      <c r="EJ227" s="10">
        <v>1.73</v>
      </c>
      <c r="EK227" s="11">
        <v>60.3</v>
      </c>
      <c r="EL227" s="12">
        <v>0.60299999999999998</v>
      </c>
      <c r="EM227" s="8">
        <v>39241.813602015114</v>
      </c>
      <c r="EN227" s="1"/>
      <c r="EO227" s="8">
        <v>57204</v>
      </c>
      <c r="EP227" s="8">
        <v>60679</v>
      </c>
      <c r="EQ227" s="8">
        <v>12174</v>
      </c>
      <c r="ER227" s="8">
        <v>102302</v>
      </c>
      <c r="ES227" s="8">
        <v>10422</v>
      </c>
      <c r="ET227" s="9">
        <v>568</v>
      </c>
      <c r="EU227" s="10">
        <v>1.59</v>
      </c>
      <c r="EV227" s="11">
        <v>63.8</v>
      </c>
      <c r="EW227" s="12">
        <v>0.63800000000000001</v>
      </c>
      <c r="EX227" s="8">
        <v>158022.09944751381</v>
      </c>
      <c r="EY227" s="1"/>
      <c r="EZ227" s="8">
        <v>297638</v>
      </c>
      <c r="FA227" s="8">
        <v>203174</v>
      </c>
      <c r="FB227" s="8">
        <v>113538</v>
      </c>
      <c r="FC227" s="8">
        <v>366817</v>
      </c>
      <c r="FD227" s="8">
        <v>38262</v>
      </c>
      <c r="FE227" s="9">
        <v>608</v>
      </c>
      <c r="FF227" s="10">
        <v>1.24</v>
      </c>
      <c r="FG227" s="11">
        <v>45.1</v>
      </c>
      <c r="FH227" s="12">
        <v>0.45100000000000001</v>
      </c>
      <c r="FI227" s="8">
        <v>542145.71948998189</v>
      </c>
    </row>
    <row r="228" spans="1:165" x14ac:dyDescent="0.25">
      <c r="A228" s="9" t="s">
        <v>200</v>
      </c>
      <c r="B228" s="9" t="s">
        <v>264</v>
      </c>
      <c r="C228" s="27">
        <v>1379.752</v>
      </c>
      <c r="D228" s="27">
        <v>389.07900000000001</v>
      </c>
      <c r="E228" s="27">
        <v>302.839</v>
      </c>
      <c r="F228" s="27">
        <v>837.66200000000003</v>
      </c>
      <c r="G228" s="27">
        <v>65.353999999999999</v>
      </c>
      <c r="H228" s="27">
        <v>1170.154</v>
      </c>
      <c r="I228" s="27">
        <v>162.393</v>
      </c>
      <c r="J228" s="10">
        <v>2.1529355220919144</v>
      </c>
      <c r="K228" s="27">
        <v>2071.67</v>
      </c>
      <c r="L228" s="9"/>
      <c r="M228" s="27">
        <v>1583.846</v>
      </c>
      <c r="N228" s="27">
        <v>556.49800000000005</v>
      </c>
      <c r="O228" s="27">
        <v>401.67200000000003</v>
      </c>
      <c r="P228" s="27">
        <v>853.34799999999996</v>
      </c>
      <c r="Q228" s="27">
        <v>83.652000000000001</v>
      </c>
      <c r="R228" s="27">
        <v>1605.0160000000001</v>
      </c>
      <c r="S228" s="27">
        <v>211.26499999999999</v>
      </c>
      <c r="T228" s="10">
        <v>1.5334250976643222</v>
      </c>
      <c r="U228" s="27">
        <v>2542.0160000000001</v>
      </c>
      <c r="V228" s="9"/>
      <c r="W228" s="27">
        <v>2147.8020000000001</v>
      </c>
      <c r="X228" s="27">
        <v>1163.31</v>
      </c>
      <c r="Y228" s="27">
        <v>124.107</v>
      </c>
      <c r="Z228" s="27">
        <v>2206.4209999999998</v>
      </c>
      <c r="AA228" s="27">
        <v>761.12800000000004</v>
      </c>
      <c r="AB228" s="27">
        <v>584.90800000000002</v>
      </c>
      <c r="AC228" s="27">
        <v>2156.598</v>
      </c>
      <c r="AD228" s="27">
        <v>276.71899999999999</v>
      </c>
      <c r="AE228" s="9">
        <v>17977</v>
      </c>
      <c r="AF228" s="10">
        <v>1.5284025814317697</v>
      </c>
      <c r="AG228" s="27">
        <v>3493.8380000000002</v>
      </c>
      <c r="AH228" s="9"/>
      <c r="AI228" s="27">
        <v>3034.8910000000001</v>
      </c>
      <c r="AJ228" s="27">
        <v>1951.75</v>
      </c>
      <c r="AK228" s="27">
        <v>111.4</v>
      </c>
      <c r="AL228" s="27">
        <v>4369.1459999999997</v>
      </c>
      <c r="AM228" s="27">
        <v>1623.229</v>
      </c>
      <c r="AN228" s="27">
        <v>1774.1759999999999</v>
      </c>
      <c r="AO228" s="27">
        <v>3475.058</v>
      </c>
      <c r="AP228" s="27">
        <v>478.12</v>
      </c>
      <c r="AQ228" s="9">
        <v>19167</v>
      </c>
      <c r="AR228" s="10">
        <v>1.202387340295177</v>
      </c>
      <c r="AS228" s="27">
        <v>6432.2960000000003</v>
      </c>
      <c r="AT228" s="9"/>
      <c r="AU228" s="27">
        <v>4980.2749999999996</v>
      </c>
      <c r="AV228" s="27">
        <v>3344.7959999999998</v>
      </c>
      <c r="AW228" s="27">
        <v>55.597999999999999</v>
      </c>
      <c r="AX228" s="27">
        <v>8336.7620000000006</v>
      </c>
      <c r="AY228" s="27">
        <v>2980.0079999999998</v>
      </c>
      <c r="AZ228" s="27">
        <v>3776.873</v>
      </c>
      <c r="BA228" s="27">
        <v>5354.1670000000004</v>
      </c>
      <c r="BB228" s="27">
        <v>351.05099999999999</v>
      </c>
      <c r="BC228" s="9">
        <v>19850</v>
      </c>
      <c r="BD228" s="10">
        <v>1.1224117519147601</v>
      </c>
      <c r="BE228" s="27">
        <v>11737.156000000001</v>
      </c>
      <c r="BF228" s="1"/>
      <c r="BG228" s="8">
        <v>6841.9</v>
      </c>
      <c r="BH228" s="8">
        <v>12432.2</v>
      </c>
      <c r="BI228" s="8">
        <v>6810.7</v>
      </c>
      <c r="BJ228" s="8">
        <v>138.5</v>
      </c>
      <c r="BK228" s="9">
        <v>22231</v>
      </c>
      <c r="BL228" s="10">
        <v>0.99</v>
      </c>
      <c r="BM228" s="11">
        <v>65.3</v>
      </c>
      <c r="BN228" s="12">
        <v>0.65300000000000002</v>
      </c>
      <c r="BO228" s="8">
        <v>19717.291066282422</v>
      </c>
      <c r="BP228" s="1"/>
      <c r="BQ228" s="8">
        <v>10809.6</v>
      </c>
      <c r="BR228" s="8">
        <v>15460.8</v>
      </c>
      <c r="BS228" s="8">
        <v>10845.3</v>
      </c>
      <c r="BT228" s="8">
        <v>332.3</v>
      </c>
      <c r="BU228" s="9">
        <v>23224</v>
      </c>
      <c r="BV228" s="10">
        <v>1.1399999999999999</v>
      </c>
      <c r="BW228" s="11">
        <v>61</v>
      </c>
      <c r="BX228" s="12">
        <v>0.61</v>
      </c>
      <c r="BY228" s="8">
        <v>27716.923076923078</v>
      </c>
      <c r="BZ228" s="1"/>
      <c r="CA228" s="8">
        <v>16188.1</v>
      </c>
      <c r="CB228" s="8">
        <v>34069.599999999999</v>
      </c>
      <c r="CC228" s="8">
        <v>923.4</v>
      </c>
      <c r="CD228" s="8">
        <v>15690.1</v>
      </c>
      <c r="CE228" s="8">
        <v>162</v>
      </c>
      <c r="CF228" s="9">
        <v>22229</v>
      </c>
      <c r="CG228" s="10">
        <v>1.1299999999999999</v>
      </c>
      <c r="CH228" s="11">
        <v>61.7</v>
      </c>
      <c r="CI228" s="12">
        <v>0.61699999999999999</v>
      </c>
      <c r="CJ228" s="8">
        <v>42266.579634464753</v>
      </c>
      <c r="CK228" s="1"/>
      <c r="CL228" s="8">
        <v>31424.3</v>
      </c>
      <c r="CM228" s="8">
        <v>66087.8</v>
      </c>
      <c r="CN228" s="8">
        <v>1354.2</v>
      </c>
      <c r="CO228" s="8">
        <v>24037.200000000001</v>
      </c>
      <c r="CP228" s="8">
        <v>-3642</v>
      </c>
      <c r="CQ228" s="9">
        <v>22403</v>
      </c>
      <c r="CR228" s="10">
        <v>0.91</v>
      </c>
      <c r="CS228" s="11">
        <v>66.8</v>
      </c>
      <c r="CT228" s="12">
        <v>0.66799999999999993</v>
      </c>
      <c r="CU228" s="8">
        <v>94651.506024096365</v>
      </c>
      <c r="CV228" s="1"/>
      <c r="CW228" s="8">
        <v>60528</v>
      </c>
      <c r="CX228" s="8">
        <v>133366.20000000001</v>
      </c>
      <c r="CY228" s="8">
        <v>2427.9</v>
      </c>
      <c r="CZ228" s="8">
        <v>52245</v>
      </c>
      <c r="DA228" s="8">
        <v>461</v>
      </c>
      <c r="DB228" s="9">
        <v>22500</v>
      </c>
      <c r="DC228" s="10">
        <v>0.67</v>
      </c>
      <c r="DD228" s="11">
        <v>69.3</v>
      </c>
      <c r="DE228" s="12">
        <v>0.69299999999999995</v>
      </c>
      <c r="DF228" s="8">
        <v>197159.60912052114</v>
      </c>
      <c r="DG228" s="1"/>
      <c r="DH228" s="8">
        <v>120064.5</v>
      </c>
      <c r="DI228" s="8">
        <v>282026</v>
      </c>
      <c r="DJ228" s="8">
        <v>5837.5</v>
      </c>
      <c r="DK228" s="8">
        <v>78405.899999999994</v>
      </c>
      <c r="DL228" s="8">
        <v>-1849.6</v>
      </c>
      <c r="DM228" s="9">
        <v>21470</v>
      </c>
      <c r="DN228" s="10">
        <v>0.54</v>
      </c>
      <c r="DO228" s="11">
        <v>64.099999999999994</v>
      </c>
      <c r="DP228" s="12">
        <v>0.6409999999999999</v>
      </c>
      <c r="DQ228" s="8">
        <v>334441.50417827291</v>
      </c>
      <c r="DR228" s="44"/>
      <c r="DS228" s="8">
        <v>365359.3</v>
      </c>
      <c r="DT228" s="8">
        <v>583945.19999999995</v>
      </c>
      <c r="DU228" s="8">
        <v>12325.2</v>
      </c>
      <c r="DV228" s="8">
        <v>154115.70000000001</v>
      </c>
      <c r="DW228" s="8">
        <v>-33664.400000000001</v>
      </c>
      <c r="DX228" s="9">
        <v>22512</v>
      </c>
      <c r="DY228" s="10">
        <v>0.45</v>
      </c>
      <c r="DZ228" s="11">
        <v>62.5</v>
      </c>
      <c r="EA228" s="12">
        <v>0.625</v>
      </c>
      <c r="EB228" s="8">
        <v>974291.46666666667</v>
      </c>
      <c r="EC228" s="1"/>
      <c r="ED228" s="8">
        <v>1664765</v>
      </c>
      <c r="EE228" s="8">
        <v>2320676</v>
      </c>
      <c r="EF228" s="8">
        <v>32973</v>
      </c>
      <c r="EG228" s="8">
        <v>443349</v>
      </c>
      <c r="EH228" s="8">
        <v>-117842</v>
      </c>
      <c r="EI228" s="40">
        <v>21636</v>
      </c>
      <c r="EJ228" s="10">
        <v>0.47</v>
      </c>
      <c r="EK228" s="11">
        <v>53.3</v>
      </c>
      <c r="EL228" s="12">
        <v>0.53299999999999992</v>
      </c>
      <c r="EM228" s="8">
        <v>3564807.280513918</v>
      </c>
      <c r="EN228" s="1"/>
      <c r="EO228" s="8">
        <v>5011408</v>
      </c>
      <c r="EP228" s="8">
        <v>7166963</v>
      </c>
      <c r="EQ228" s="8">
        <v>109182</v>
      </c>
      <c r="ER228" s="8">
        <v>1618121</v>
      </c>
      <c r="ES228" s="8">
        <v>-320825</v>
      </c>
      <c r="ET228" s="9">
        <v>21022</v>
      </c>
      <c r="EU228" s="10">
        <v>0.55000000000000004</v>
      </c>
      <c r="EV228" s="11">
        <v>58.7</v>
      </c>
      <c r="EW228" s="12">
        <v>0.58700000000000008</v>
      </c>
      <c r="EX228" s="8">
        <v>12134159.806295402</v>
      </c>
      <c r="EY228" s="1"/>
      <c r="EZ228" s="8">
        <v>11279352</v>
      </c>
      <c r="FA228" s="8">
        <v>21957498</v>
      </c>
      <c r="FB228" s="8">
        <v>371103</v>
      </c>
      <c r="FC228" s="8">
        <v>6091284</v>
      </c>
      <c r="FD228" s="8">
        <v>-4775231</v>
      </c>
      <c r="FE228" s="9">
        <v>22691</v>
      </c>
      <c r="FF228" s="10">
        <v>0.37</v>
      </c>
      <c r="FG228" s="11">
        <v>69.900000000000006</v>
      </c>
      <c r="FH228" s="12">
        <v>0.69900000000000007</v>
      </c>
      <c r="FI228" s="8">
        <v>37472930.232558146</v>
      </c>
    </row>
    <row r="229" spans="1:165" x14ac:dyDescent="0.25">
      <c r="A229" s="9" t="s">
        <v>201</v>
      </c>
      <c r="B229" s="9" t="s">
        <v>264</v>
      </c>
      <c r="C229" s="27">
        <v>24.869</v>
      </c>
      <c r="D229" s="27">
        <v>2.0449999999999999</v>
      </c>
      <c r="E229" s="27">
        <v>1.35</v>
      </c>
      <c r="F229" s="27">
        <v>17.434000000000001</v>
      </c>
      <c r="G229" s="27">
        <v>0</v>
      </c>
      <c r="H229" s="27">
        <v>10.83</v>
      </c>
      <c r="I229" s="27">
        <v>6.1779999999999999</v>
      </c>
      <c r="J229" s="10">
        <v>8.5251833740831291</v>
      </c>
      <c r="K229" s="27">
        <v>28.263999999999999</v>
      </c>
      <c r="L229" s="9"/>
      <c r="M229" s="27">
        <v>34.844000000000001</v>
      </c>
      <c r="N229" s="27">
        <v>7.3159999999999998</v>
      </c>
      <c r="O229" s="27">
        <v>2.1850000000000001</v>
      </c>
      <c r="P229" s="27">
        <v>28.242999999999999</v>
      </c>
      <c r="Q229" s="27">
        <v>3.4260000000000002</v>
      </c>
      <c r="R229" s="27">
        <v>12.676</v>
      </c>
      <c r="S229" s="27">
        <v>1.333</v>
      </c>
      <c r="T229" s="10">
        <v>3.8604428649535265</v>
      </c>
      <c r="U229" s="27">
        <v>44.344999999999999</v>
      </c>
      <c r="V229" s="9"/>
      <c r="W229" s="27">
        <v>44.399000000000001</v>
      </c>
      <c r="X229" s="27">
        <v>36.54</v>
      </c>
      <c r="Y229" s="27">
        <v>0.55100000000000005</v>
      </c>
      <c r="Z229" s="27">
        <v>14.557</v>
      </c>
      <c r="AA229" s="27">
        <v>4.5419999999999998</v>
      </c>
      <c r="AB229" s="27">
        <v>2.7069999999999999</v>
      </c>
      <c r="AC229" s="27">
        <v>31.286000000000001</v>
      </c>
      <c r="AD229" s="27">
        <v>5.359</v>
      </c>
      <c r="AE229" s="9">
        <v>200</v>
      </c>
      <c r="AF229" s="10">
        <v>8.0449141347424042</v>
      </c>
      <c r="AG229" s="27">
        <v>51.648000000000003</v>
      </c>
      <c r="AH229" s="9"/>
      <c r="AI229" s="27">
        <v>46.433999999999997</v>
      </c>
      <c r="AJ229" s="27">
        <v>39.134</v>
      </c>
      <c r="AK229" s="27">
        <v>0.434</v>
      </c>
      <c r="AL229" s="27">
        <v>31.779</v>
      </c>
      <c r="AM229" s="27">
        <v>19.547000000000001</v>
      </c>
      <c r="AN229" s="27">
        <v>5.3659999999999997</v>
      </c>
      <c r="AO229" s="27">
        <v>60.37</v>
      </c>
      <c r="AP229" s="27">
        <v>7.01</v>
      </c>
      <c r="AQ229" s="9" t="s">
        <v>340</v>
      </c>
      <c r="AR229" s="10">
        <v>2.0020463498235022</v>
      </c>
      <c r="AS229" s="27">
        <v>71.346999999999994</v>
      </c>
      <c r="AT229" s="9"/>
      <c r="AU229" s="27">
        <v>80.108999999999995</v>
      </c>
      <c r="AV229" s="27">
        <v>98.557000000000002</v>
      </c>
      <c r="AW229" s="27">
        <v>10.72</v>
      </c>
      <c r="AX229" s="27">
        <v>68.468000000000004</v>
      </c>
      <c r="AY229" s="27">
        <v>47.774999999999999</v>
      </c>
      <c r="AZ229" s="27">
        <v>49.860999999999997</v>
      </c>
      <c r="BA229" s="27">
        <v>74.394000000000005</v>
      </c>
      <c r="BB229" s="27">
        <v>4.3230000000000004</v>
      </c>
      <c r="BC229" s="9">
        <v>700</v>
      </c>
      <c r="BD229" s="10">
        <v>2.0629408686551542</v>
      </c>
      <c r="BE229" s="27">
        <v>177.745</v>
      </c>
      <c r="BF229" s="1"/>
      <c r="BG229" s="8">
        <v>115.1</v>
      </c>
      <c r="BH229" s="8">
        <v>12</v>
      </c>
      <c r="BI229" s="8">
        <v>100.5</v>
      </c>
      <c r="BJ229" s="8">
        <v>-20.6</v>
      </c>
      <c r="BK229" s="9">
        <v>720</v>
      </c>
      <c r="BL229" s="10">
        <v>1.31</v>
      </c>
      <c r="BM229" s="11">
        <v>62.1</v>
      </c>
      <c r="BN229" s="12">
        <v>0.621</v>
      </c>
      <c r="BO229" s="8">
        <v>303.69393139841685</v>
      </c>
      <c r="BP229" s="1"/>
      <c r="BQ229" s="8">
        <v>192.3</v>
      </c>
      <c r="BR229" s="8">
        <v>119.8</v>
      </c>
      <c r="BS229" s="8">
        <v>107.4</v>
      </c>
      <c r="BT229" s="8">
        <v>0.4</v>
      </c>
      <c r="BU229" s="9">
        <v>800</v>
      </c>
      <c r="BV229" s="10">
        <v>1.07</v>
      </c>
      <c r="BW229" s="11">
        <v>63.8</v>
      </c>
      <c r="BX229" s="12">
        <v>0.63800000000000001</v>
      </c>
      <c r="BY229" s="8">
        <v>531.21546961325976</v>
      </c>
      <c r="BZ229" s="1"/>
      <c r="CA229" s="8">
        <v>564.5</v>
      </c>
      <c r="CB229" s="8">
        <v>585.4</v>
      </c>
      <c r="CC229" s="8">
        <v>6.3</v>
      </c>
      <c r="CD229" s="8">
        <v>70.5</v>
      </c>
      <c r="CE229" s="8">
        <v>1.3</v>
      </c>
      <c r="CF229" s="9">
        <v>150</v>
      </c>
      <c r="CG229" s="10">
        <v>0.46</v>
      </c>
      <c r="CH229" s="11">
        <v>55.2</v>
      </c>
      <c r="CI229" s="12">
        <v>0.55200000000000005</v>
      </c>
      <c r="CJ229" s="8">
        <v>1260.0446428571429</v>
      </c>
      <c r="CK229" s="1"/>
      <c r="CL229" s="8">
        <v>1076.5999999999999</v>
      </c>
      <c r="CM229" s="8">
        <v>1400.9</v>
      </c>
      <c r="CN229" s="8">
        <v>2.7</v>
      </c>
      <c r="CO229" s="8">
        <v>75.3</v>
      </c>
      <c r="CP229" s="8">
        <v>-1.7</v>
      </c>
      <c r="CQ229" s="9">
        <v>150</v>
      </c>
      <c r="CR229" s="10">
        <v>0.21</v>
      </c>
      <c r="CS229" s="11">
        <v>53.3</v>
      </c>
      <c r="CT229" s="12">
        <v>0.53299999999999992</v>
      </c>
      <c r="CU229" s="8">
        <v>2305.353319057815</v>
      </c>
      <c r="CV229" s="1"/>
      <c r="CW229" s="8">
        <v>2599.8000000000002</v>
      </c>
      <c r="CX229" s="8">
        <v>1996.4</v>
      </c>
      <c r="CY229" s="8">
        <v>2.7</v>
      </c>
      <c r="CZ229" s="8">
        <v>182.2</v>
      </c>
      <c r="DA229" s="8">
        <v>-5</v>
      </c>
      <c r="DB229" s="9">
        <v>180</v>
      </c>
      <c r="DC229" s="10">
        <v>0.74</v>
      </c>
      <c r="DD229" s="11">
        <v>36.799999999999997</v>
      </c>
      <c r="DE229" s="12">
        <v>0.36799999999999999</v>
      </c>
      <c r="DF229" s="8">
        <v>4113.6075949367087</v>
      </c>
      <c r="DG229" s="1"/>
      <c r="DH229" s="8">
        <v>6752.1</v>
      </c>
      <c r="DI229" s="8">
        <v>4511.3999999999996</v>
      </c>
      <c r="DJ229" s="8">
        <v>6.1</v>
      </c>
      <c r="DK229" s="8">
        <v>947</v>
      </c>
      <c r="DL229" s="8">
        <v>-11.4</v>
      </c>
      <c r="DM229" s="9">
        <v>1000</v>
      </c>
      <c r="DN229" s="10">
        <v>0.75</v>
      </c>
      <c r="DO229" s="11">
        <v>34.1</v>
      </c>
      <c r="DP229" s="12">
        <v>0.34100000000000003</v>
      </c>
      <c r="DQ229" s="8">
        <v>10245.978755690439</v>
      </c>
      <c r="DR229" s="44"/>
      <c r="DS229" s="8">
        <v>14861.4</v>
      </c>
      <c r="DT229" s="8">
        <v>10005.6</v>
      </c>
      <c r="DU229" s="8">
        <v>13</v>
      </c>
      <c r="DV229" s="8">
        <v>2550.6999999999998</v>
      </c>
      <c r="DW229" s="8">
        <v>-31.3</v>
      </c>
      <c r="DX229" s="9">
        <v>500</v>
      </c>
      <c r="DY229" s="10">
        <v>0.3</v>
      </c>
      <c r="DZ229" s="11">
        <v>39.5</v>
      </c>
      <c r="EA229" s="12">
        <v>0.39500000000000002</v>
      </c>
      <c r="EB229" s="8">
        <v>24564.297520661155</v>
      </c>
      <c r="EC229" s="1"/>
      <c r="ED229" s="8">
        <v>39069</v>
      </c>
      <c r="EE229" s="8">
        <v>51766</v>
      </c>
      <c r="EF229" s="8">
        <v>33</v>
      </c>
      <c r="EG229" s="8">
        <v>2208</v>
      </c>
      <c r="EH229" s="8">
        <v>-342</v>
      </c>
      <c r="EI229" s="40">
        <v>200</v>
      </c>
      <c r="EJ229" s="10">
        <v>0.2</v>
      </c>
      <c r="EK229" s="11">
        <v>50.3</v>
      </c>
      <c r="EL229" s="12">
        <v>0.503</v>
      </c>
      <c r="EM229" s="8">
        <v>78609.657947686122</v>
      </c>
      <c r="EN229" s="1"/>
      <c r="EO229" s="8">
        <v>82715</v>
      </c>
      <c r="EP229" s="8">
        <v>156903</v>
      </c>
      <c r="EQ229" s="8">
        <v>96</v>
      </c>
      <c r="ER229" s="8">
        <v>22137</v>
      </c>
      <c r="ES229" s="8">
        <v>-50509</v>
      </c>
      <c r="ET229" s="9">
        <v>1069</v>
      </c>
      <c r="EU229" s="10">
        <v>0.2</v>
      </c>
      <c r="EV229" s="11">
        <v>64.900000000000006</v>
      </c>
      <c r="EW229" s="12">
        <v>0.64900000000000002</v>
      </c>
      <c r="EX229" s="8">
        <v>235655.27065527067</v>
      </c>
      <c r="EY229" s="1"/>
      <c r="EZ229" s="8">
        <v>84729</v>
      </c>
      <c r="FA229" s="8">
        <v>474465</v>
      </c>
      <c r="FB229" s="8">
        <v>318</v>
      </c>
      <c r="FC229" s="8">
        <v>105859</v>
      </c>
      <c r="FD229" s="8">
        <v>-194696</v>
      </c>
      <c r="FE229" s="9">
        <v>1200</v>
      </c>
      <c r="FF229" s="10">
        <v>0.21</v>
      </c>
      <c r="FG229" s="11">
        <v>87.8</v>
      </c>
      <c r="FH229" s="12">
        <v>0.878</v>
      </c>
      <c r="FI229" s="8">
        <v>694500</v>
      </c>
    </row>
    <row r="230" spans="1:165" x14ac:dyDescent="0.25">
      <c r="A230" s="9" t="s">
        <v>202</v>
      </c>
      <c r="B230" s="9" t="s">
        <v>264</v>
      </c>
      <c r="C230" s="27">
        <v>49.744999999999997</v>
      </c>
      <c r="D230" s="27">
        <v>5.7919999999999998</v>
      </c>
      <c r="E230" s="27">
        <v>5.1100000000000003</v>
      </c>
      <c r="F230" s="27">
        <v>32.225999999999999</v>
      </c>
      <c r="G230" s="27">
        <v>0</v>
      </c>
      <c r="H230" s="27">
        <v>28.420999999999999</v>
      </c>
      <c r="I230" s="27">
        <v>11.741</v>
      </c>
      <c r="J230" s="10">
        <v>5.5638812154696131</v>
      </c>
      <c r="K230" s="27">
        <v>60.646999999999998</v>
      </c>
      <c r="L230" s="9"/>
      <c r="M230" s="27">
        <v>56.932000000000002</v>
      </c>
      <c r="N230" s="27">
        <v>17.920000000000002</v>
      </c>
      <c r="O230" s="27">
        <v>30.135000000000002</v>
      </c>
      <c r="P230" s="27">
        <v>31.431000000000001</v>
      </c>
      <c r="Q230" s="27">
        <v>0</v>
      </c>
      <c r="R230" s="27">
        <v>73.555999999999997</v>
      </c>
      <c r="S230" s="27">
        <v>9.9659999999999993</v>
      </c>
      <c r="T230" s="10">
        <v>1.7539620535714286</v>
      </c>
      <c r="U230" s="27">
        <v>104.98699999999999</v>
      </c>
      <c r="V230" s="9"/>
      <c r="W230" s="27">
        <v>73.102000000000004</v>
      </c>
      <c r="X230" s="27">
        <v>34.481999999999999</v>
      </c>
      <c r="Y230" s="27">
        <v>6.2210000000000001</v>
      </c>
      <c r="Z230" s="27">
        <v>118.65900000000001</v>
      </c>
      <c r="AA230" s="27">
        <v>41.247999999999998</v>
      </c>
      <c r="AB230" s="27">
        <v>45.012</v>
      </c>
      <c r="AC230" s="27">
        <v>117.496</v>
      </c>
      <c r="AD230" s="27">
        <v>16.059999999999999</v>
      </c>
      <c r="AE230" s="9">
        <v>900</v>
      </c>
      <c r="AF230" s="10">
        <v>0.83596780449961205</v>
      </c>
      <c r="AG230" s="27">
        <v>159.36199999999999</v>
      </c>
      <c r="AH230" s="9"/>
      <c r="AI230" s="27">
        <v>119.161</v>
      </c>
      <c r="AJ230" s="27">
        <v>116.753</v>
      </c>
      <c r="AK230" s="27">
        <v>1.4039999999999999</v>
      </c>
      <c r="AL230" s="27">
        <v>151.262</v>
      </c>
      <c r="AM230" s="27">
        <v>80.266999999999996</v>
      </c>
      <c r="AN230" s="27">
        <v>69.991</v>
      </c>
      <c r="AO230" s="27">
        <v>273.16199999999998</v>
      </c>
      <c r="AP230" s="27">
        <v>61.185000000000002</v>
      </c>
      <c r="AQ230" s="9">
        <v>2816</v>
      </c>
      <c r="AR230" s="10">
        <v>1.4545579129654778</v>
      </c>
      <c r="AS230" s="27">
        <v>269.41899999999998</v>
      </c>
      <c r="AT230" s="9"/>
      <c r="AU230" s="27">
        <v>158.58199999999999</v>
      </c>
      <c r="AV230" s="27">
        <v>162.71299999999999</v>
      </c>
      <c r="AW230" s="27">
        <v>10.686999999999999</v>
      </c>
      <c r="AX230" s="27">
        <v>179.15799999999999</v>
      </c>
      <c r="AY230" s="27">
        <v>117.01300000000001</v>
      </c>
      <c r="AZ230" s="27">
        <v>76.962999999999994</v>
      </c>
      <c r="BA230" s="27">
        <v>356.19600000000003</v>
      </c>
      <c r="BB230" s="27">
        <v>24.509</v>
      </c>
      <c r="BC230" s="9">
        <v>2411</v>
      </c>
      <c r="BD230" s="10">
        <v>1.3905548956098894</v>
      </c>
      <c r="BE230" s="27">
        <v>352.55799999999999</v>
      </c>
      <c r="BF230" s="1"/>
      <c r="BG230" s="8">
        <v>216.7</v>
      </c>
      <c r="BH230" s="8">
        <v>164.9</v>
      </c>
      <c r="BI230" s="8">
        <v>431.9</v>
      </c>
      <c r="BJ230" s="8">
        <v>-11.8</v>
      </c>
      <c r="BK230" s="9">
        <v>2638</v>
      </c>
      <c r="BL230" s="10">
        <v>1.1499999999999999</v>
      </c>
      <c r="BM230" s="11">
        <v>51.9</v>
      </c>
      <c r="BN230" s="12">
        <v>0.51900000000000002</v>
      </c>
      <c r="BO230" s="8">
        <v>450.51975051975052</v>
      </c>
      <c r="BP230" s="1"/>
      <c r="BQ230" s="8">
        <v>402</v>
      </c>
      <c r="BR230" s="8">
        <v>258.5</v>
      </c>
      <c r="BS230" s="8">
        <v>662.8</v>
      </c>
      <c r="BT230" s="8">
        <v>4</v>
      </c>
      <c r="BU230" s="9">
        <v>2652</v>
      </c>
      <c r="BV230" s="10">
        <v>1.25</v>
      </c>
      <c r="BW230" s="11">
        <v>42.7</v>
      </c>
      <c r="BX230" s="12">
        <v>0.42700000000000005</v>
      </c>
      <c r="BY230" s="8">
        <v>701.57068062827227</v>
      </c>
      <c r="BZ230" s="44"/>
      <c r="CA230" s="8">
        <v>538.5</v>
      </c>
      <c r="CB230" s="8">
        <v>442</v>
      </c>
      <c r="CC230" s="8">
        <v>57.9</v>
      </c>
      <c r="CD230" s="8">
        <v>879.3</v>
      </c>
      <c r="CE230" s="8">
        <v>-24.5</v>
      </c>
      <c r="CF230" s="9">
        <v>2733</v>
      </c>
      <c r="CG230" s="10">
        <v>1.1100000000000001</v>
      </c>
      <c r="CH230" s="11">
        <v>46.3</v>
      </c>
      <c r="CI230" s="12">
        <v>0.46299999999999997</v>
      </c>
      <c r="CJ230" s="8">
        <v>1002.7932960893854</v>
      </c>
      <c r="CK230" s="44"/>
      <c r="CL230" s="8">
        <v>867.1</v>
      </c>
      <c r="CM230" s="8">
        <v>531.4</v>
      </c>
      <c r="CN230" s="8">
        <v>189.4</v>
      </c>
      <c r="CO230" s="8">
        <v>1546.8</v>
      </c>
      <c r="CP230" s="8">
        <v>43.4</v>
      </c>
      <c r="CQ230" s="9">
        <v>2921</v>
      </c>
      <c r="CR230" s="10">
        <v>1.17</v>
      </c>
      <c r="CS230" s="11">
        <v>45.1</v>
      </c>
      <c r="CT230" s="12">
        <v>0.45100000000000001</v>
      </c>
      <c r="CU230" s="8">
        <v>1579.4171220400731</v>
      </c>
      <c r="CV230" s="44"/>
      <c r="CW230" s="8">
        <v>1527.9</v>
      </c>
      <c r="CX230" s="8">
        <v>974.6</v>
      </c>
      <c r="CY230" s="8">
        <v>139.69999999999999</v>
      </c>
      <c r="CZ230" s="8">
        <v>3177</v>
      </c>
      <c r="DA230" s="8">
        <v>171.1</v>
      </c>
      <c r="DB230" s="9">
        <v>2898</v>
      </c>
      <c r="DC230" s="10">
        <v>1.22</v>
      </c>
      <c r="DD230" s="11">
        <v>44.6</v>
      </c>
      <c r="DE230" s="12">
        <v>0.44600000000000001</v>
      </c>
      <c r="DF230" s="8">
        <v>2757.9422382671478</v>
      </c>
      <c r="DG230" s="44"/>
      <c r="DH230" s="8">
        <v>3319.6</v>
      </c>
      <c r="DI230" s="8">
        <v>2031.9</v>
      </c>
      <c r="DJ230" s="8">
        <v>286.8</v>
      </c>
      <c r="DK230" s="8">
        <v>5865.3</v>
      </c>
      <c r="DL230" s="8">
        <v>-4.8</v>
      </c>
      <c r="DM230" s="9">
        <v>1972</v>
      </c>
      <c r="DN230" s="10">
        <v>1.47</v>
      </c>
      <c r="DO230" s="11">
        <v>30.4</v>
      </c>
      <c r="DP230" s="12">
        <v>0.30399999999999999</v>
      </c>
      <c r="DQ230" s="8">
        <v>4769.5402298850577</v>
      </c>
      <c r="DR230" s="44"/>
      <c r="DS230" s="8">
        <v>7646.1</v>
      </c>
      <c r="DT230" s="8">
        <v>5186.1000000000004</v>
      </c>
      <c r="DU230" s="8">
        <v>661.8</v>
      </c>
      <c r="DV230" s="8">
        <v>12537.4</v>
      </c>
      <c r="DW230" s="8">
        <v>1501.5</v>
      </c>
      <c r="DX230" s="9">
        <v>1895</v>
      </c>
      <c r="DY230" s="10">
        <v>1.19</v>
      </c>
      <c r="DZ230" s="11">
        <v>29.9</v>
      </c>
      <c r="EA230" s="12">
        <v>0.29899999999999999</v>
      </c>
      <c r="EB230" s="8">
        <v>10907.417974322396</v>
      </c>
      <c r="EC230" s="1"/>
      <c r="ED230" s="8">
        <v>19829</v>
      </c>
      <c r="EE230" s="8">
        <v>13815</v>
      </c>
      <c r="EF230" s="8">
        <v>1673</v>
      </c>
      <c r="EG230" s="8">
        <v>31094</v>
      </c>
      <c r="EH230" s="8">
        <v>-744</v>
      </c>
      <c r="EI230" s="40">
        <v>1546</v>
      </c>
      <c r="EJ230" s="10">
        <v>1.45</v>
      </c>
      <c r="EK230" s="11">
        <v>33.299999999999997</v>
      </c>
      <c r="EL230" s="12">
        <v>0.33299999999999996</v>
      </c>
      <c r="EM230" s="8">
        <v>29728.635682158918</v>
      </c>
      <c r="EN230" s="1"/>
      <c r="EO230" s="8">
        <v>74963</v>
      </c>
      <c r="EP230" s="8">
        <v>50405</v>
      </c>
      <c r="EQ230" s="8">
        <v>5939</v>
      </c>
      <c r="ER230" s="8">
        <v>133766</v>
      </c>
      <c r="ES230" s="8">
        <v>19687</v>
      </c>
      <c r="ET230" s="9">
        <v>1801</v>
      </c>
      <c r="EU230" s="10">
        <v>1.2</v>
      </c>
      <c r="EV230" s="11">
        <v>48.1</v>
      </c>
      <c r="EW230" s="12">
        <v>0.48100000000000004</v>
      </c>
      <c r="EX230" s="8">
        <v>144437.37957610792</v>
      </c>
      <c r="EY230" s="1"/>
      <c r="EZ230" s="8">
        <v>269185</v>
      </c>
      <c r="FA230" s="8">
        <v>164029</v>
      </c>
      <c r="FB230" s="8">
        <v>38983</v>
      </c>
      <c r="FC230" s="8">
        <v>484178</v>
      </c>
      <c r="FD230" s="8">
        <v>5458</v>
      </c>
      <c r="FE230" s="9">
        <v>1841</v>
      </c>
      <c r="FF230" s="10">
        <v>1.51</v>
      </c>
      <c r="FG230" s="11">
        <v>35</v>
      </c>
      <c r="FH230" s="12">
        <v>0.35</v>
      </c>
      <c r="FI230" s="8">
        <v>414130.76923076919</v>
      </c>
    </row>
    <row r="231" spans="1:165" x14ac:dyDescent="0.25">
      <c r="A231" s="9" t="s">
        <v>203</v>
      </c>
      <c r="B231" s="9" t="s">
        <v>264</v>
      </c>
      <c r="C231" s="27">
        <v>98.242000000000004</v>
      </c>
      <c r="D231" s="27">
        <v>43.048000000000002</v>
      </c>
      <c r="E231" s="27">
        <v>12.996</v>
      </c>
      <c r="F231" s="27">
        <v>86.197000000000003</v>
      </c>
      <c r="G231" s="27">
        <v>6.9000000000000006E-2</v>
      </c>
      <c r="H231" s="27">
        <v>68.02</v>
      </c>
      <c r="I231" s="27">
        <v>25.966000000000001</v>
      </c>
      <c r="J231" s="10">
        <v>2.0023462181750604</v>
      </c>
      <c r="K231" s="27">
        <v>154.286</v>
      </c>
      <c r="L231" s="9"/>
      <c r="M231" s="27">
        <v>138.59399999999999</v>
      </c>
      <c r="N231" s="27">
        <v>45.408000000000001</v>
      </c>
      <c r="O231" s="27">
        <v>44.985999999999997</v>
      </c>
      <c r="P231" s="27">
        <v>71.322999999999993</v>
      </c>
      <c r="Q231" s="27">
        <v>2.9420000000000002</v>
      </c>
      <c r="R231" s="27">
        <v>154.72300000000001</v>
      </c>
      <c r="S231" s="27">
        <v>31.893999999999998</v>
      </c>
      <c r="T231" s="10">
        <v>1.5707144115574347</v>
      </c>
      <c r="U231" s="27">
        <v>228.988</v>
      </c>
      <c r="V231" s="9"/>
      <c r="W231" s="27">
        <v>200.226</v>
      </c>
      <c r="X231" s="27">
        <v>127.72</v>
      </c>
      <c r="Y231" s="27">
        <v>66.176000000000002</v>
      </c>
      <c r="Z231" s="27">
        <v>158.131</v>
      </c>
      <c r="AA231" s="27">
        <v>75.313000000000002</v>
      </c>
      <c r="AB231" s="27">
        <v>76.488</v>
      </c>
      <c r="AC231" s="27">
        <v>349.88200000000001</v>
      </c>
      <c r="AD231" s="27">
        <v>58.539000000000001</v>
      </c>
      <c r="AE231" s="9">
        <v>3600</v>
      </c>
      <c r="AF231" s="10">
        <v>1.6958559611222499</v>
      </c>
      <c r="AG231" s="27">
        <v>352.02699999999999</v>
      </c>
      <c r="AH231" s="9"/>
      <c r="AI231" s="27">
        <v>276.084</v>
      </c>
      <c r="AJ231" s="27">
        <v>205.714</v>
      </c>
      <c r="AK231" s="27">
        <v>26.292000000000002</v>
      </c>
      <c r="AL231" s="27">
        <v>250.16499999999999</v>
      </c>
      <c r="AM231" s="27">
        <v>118.986</v>
      </c>
      <c r="AN231" s="27">
        <v>87.100999999999999</v>
      </c>
      <c r="AO231" s="27">
        <v>659.16200000000003</v>
      </c>
      <c r="AP231" s="27">
        <v>88.097999999999999</v>
      </c>
      <c r="AQ231" s="9">
        <v>3666</v>
      </c>
      <c r="AR231" s="10">
        <v>1.7288924747449279</v>
      </c>
      <c r="AS231" s="27">
        <v>482.17099999999999</v>
      </c>
      <c r="AT231" s="9"/>
      <c r="AU231" s="27">
        <v>377.36200000000002</v>
      </c>
      <c r="AV231" s="27">
        <v>180.24100000000001</v>
      </c>
      <c r="AW231" s="27">
        <v>26.89</v>
      </c>
      <c r="AX231" s="27">
        <v>422.363</v>
      </c>
      <c r="AY231" s="27">
        <v>125.083</v>
      </c>
      <c r="AZ231" s="27">
        <v>127.04900000000001</v>
      </c>
      <c r="BA231" s="27">
        <v>693.39</v>
      </c>
      <c r="BB231" s="27">
        <v>80.650000000000006</v>
      </c>
      <c r="BC231" s="9">
        <v>3488</v>
      </c>
      <c r="BD231" s="10">
        <v>1.4409711951264361</v>
      </c>
      <c r="BE231" s="27">
        <v>629.49400000000003</v>
      </c>
      <c r="BF231" s="1"/>
      <c r="BG231" s="8">
        <v>457.4</v>
      </c>
      <c r="BH231" s="8">
        <v>177.8</v>
      </c>
      <c r="BI231" s="8">
        <v>820.9</v>
      </c>
      <c r="BJ231" s="8">
        <v>127.9</v>
      </c>
      <c r="BK231" s="9">
        <v>3501</v>
      </c>
      <c r="BL231" s="10">
        <v>1.44</v>
      </c>
      <c r="BM231" s="11">
        <v>45</v>
      </c>
      <c r="BN231" s="12">
        <v>0.45</v>
      </c>
      <c r="BO231" s="8">
        <v>831.63636363636351</v>
      </c>
      <c r="BP231" s="1"/>
      <c r="BQ231" s="8">
        <v>606.1</v>
      </c>
      <c r="BR231" s="8">
        <v>302</v>
      </c>
      <c r="BS231" s="8">
        <v>1107.4000000000001</v>
      </c>
      <c r="BT231" s="8">
        <v>125.5</v>
      </c>
      <c r="BU231" s="9">
        <v>3500</v>
      </c>
      <c r="BV231" s="10">
        <v>1.51</v>
      </c>
      <c r="BW231" s="11">
        <v>50.7</v>
      </c>
      <c r="BX231" s="12">
        <v>0.50700000000000001</v>
      </c>
      <c r="BY231" s="8">
        <v>1229.4117647058824</v>
      </c>
      <c r="BZ231" s="1"/>
      <c r="CA231" s="8">
        <v>1073</v>
      </c>
      <c r="CB231" s="8">
        <v>596.9</v>
      </c>
      <c r="CC231" s="8">
        <v>635.20000000000005</v>
      </c>
      <c r="CD231" s="8">
        <v>1744.7</v>
      </c>
      <c r="CE231" s="8">
        <v>246.6</v>
      </c>
      <c r="CF231" s="9">
        <v>2674</v>
      </c>
      <c r="CG231" s="10">
        <v>1.19</v>
      </c>
      <c r="CH231" s="11">
        <v>47.7</v>
      </c>
      <c r="CI231" s="12">
        <v>0.47700000000000004</v>
      </c>
      <c r="CJ231" s="8">
        <v>2051.6252390057366</v>
      </c>
      <c r="CK231" s="1"/>
      <c r="CL231" s="8">
        <v>2180.5</v>
      </c>
      <c r="CM231" s="8">
        <v>964.6</v>
      </c>
      <c r="CN231" s="8">
        <v>1327.9</v>
      </c>
      <c r="CO231" s="8">
        <v>3452.2</v>
      </c>
      <c r="CP231" s="8">
        <v>714.4</v>
      </c>
      <c r="CQ231" s="9">
        <v>2662</v>
      </c>
      <c r="CR231" s="10">
        <v>1.29</v>
      </c>
      <c r="CS231" s="11">
        <v>53.1</v>
      </c>
      <c r="CT231" s="12">
        <v>0.53100000000000003</v>
      </c>
      <c r="CU231" s="8">
        <v>4649.253731343284</v>
      </c>
      <c r="CV231" s="1"/>
      <c r="CW231" s="8">
        <v>4884.8</v>
      </c>
      <c r="CX231" s="8">
        <v>1841.4</v>
      </c>
      <c r="CY231" s="8">
        <v>3699.9</v>
      </c>
      <c r="CZ231" s="8">
        <v>7293.3</v>
      </c>
      <c r="DA231" s="8">
        <v>1819.2</v>
      </c>
      <c r="DB231" s="9">
        <v>2507</v>
      </c>
      <c r="DC231" s="10">
        <v>1.1100000000000001</v>
      </c>
      <c r="DD231" s="11">
        <v>46.3</v>
      </c>
      <c r="DE231" s="12">
        <v>0.46299999999999997</v>
      </c>
      <c r="DF231" s="8">
        <v>9096.4618249534451</v>
      </c>
      <c r="DG231" s="1"/>
      <c r="DH231" s="8">
        <v>10570.5</v>
      </c>
      <c r="DI231" s="8">
        <v>6134.5</v>
      </c>
      <c r="DJ231" s="8">
        <v>7825</v>
      </c>
      <c r="DK231" s="8">
        <v>10181.1</v>
      </c>
      <c r="DL231" s="8">
        <v>1511</v>
      </c>
      <c r="DM231" s="9">
        <v>2400</v>
      </c>
      <c r="DN231" s="10">
        <v>1.28</v>
      </c>
      <c r="DO231" s="11">
        <v>45.8</v>
      </c>
      <c r="DP231" s="12">
        <v>0.45799999999999996</v>
      </c>
      <c r="DQ231" s="8">
        <v>19502.767527675274</v>
      </c>
      <c r="DR231" s="44"/>
      <c r="DS231" s="8">
        <v>24262.2</v>
      </c>
      <c r="DT231" s="8">
        <v>14249.4</v>
      </c>
      <c r="DU231" s="8">
        <v>17485.400000000001</v>
      </c>
      <c r="DV231" s="8">
        <v>21878.9</v>
      </c>
      <c r="DW231" s="8">
        <v>4767.5</v>
      </c>
      <c r="DX231" s="9">
        <v>1957</v>
      </c>
      <c r="DY231" s="10">
        <v>1.58</v>
      </c>
      <c r="DZ231" s="11">
        <v>45.6</v>
      </c>
      <c r="EA231" s="12">
        <v>0.45600000000000002</v>
      </c>
      <c r="EB231" s="8">
        <v>44599.632352941175</v>
      </c>
      <c r="EC231" s="1"/>
      <c r="ED231" s="8">
        <v>76717</v>
      </c>
      <c r="EE231" s="8">
        <v>38066</v>
      </c>
      <c r="EF231" s="8">
        <v>49695</v>
      </c>
      <c r="EG231" s="8">
        <v>54262</v>
      </c>
      <c r="EH231" s="8">
        <v>12381</v>
      </c>
      <c r="EI231" s="40">
        <v>2098</v>
      </c>
      <c r="EJ231" s="10">
        <v>1.48</v>
      </c>
      <c r="EK231" s="11">
        <v>41.5</v>
      </c>
      <c r="EL231" s="12">
        <v>0.41499999999999998</v>
      </c>
      <c r="EM231" s="8">
        <v>131140.17094017094</v>
      </c>
      <c r="EN231" s="1"/>
      <c r="EO231" s="8">
        <v>279244</v>
      </c>
      <c r="EP231" s="8">
        <v>115066</v>
      </c>
      <c r="EQ231" s="8">
        <v>177326</v>
      </c>
      <c r="ER231" s="8">
        <v>228859</v>
      </c>
      <c r="ES231" s="8">
        <v>53878</v>
      </c>
      <c r="ET231" s="9">
        <v>2167</v>
      </c>
      <c r="EU231" s="10">
        <v>1.27</v>
      </c>
      <c r="EV231" s="11">
        <v>40.200000000000003</v>
      </c>
      <c r="EW231" s="12">
        <v>0.40200000000000002</v>
      </c>
      <c r="EX231" s="8">
        <v>466963.21070234117</v>
      </c>
      <c r="EY231" s="1"/>
      <c r="EZ231" s="8">
        <v>1048501</v>
      </c>
      <c r="FA231" s="8">
        <v>392920</v>
      </c>
      <c r="FB231" s="8">
        <v>733225</v>
      </c>
      <c r="FC231" s="8">
        <v>762913</v>
      </c>
      <c r="FD231" s="8">
        <v>153190</v>
      </c>
      <c r="FE231" s="9">
        <v>2234</v>
      </c>
      <c r="FF231" s="10">
        <v>1.19</v>
      </c>
      <c r="FG231" s="11">
        <v>38.4</v>
      </c>
      <c r="FH231" s="12">
        <v>0.38400000000000001</v>
      </c>
      <c r="FI231" s="8">
        <v>1702112.012987013</v>
      </c>
    </row>
    <row r="232" spans="1:165" x14ac:dyDescent="0.25">
      <c r="A232" s="9" t="s">
        <v>204</v>
      </c>
      <c r="B232" s="9" t="s">
        <v>266</v>
      </c>
      <c r="C232" s="27">
        <v>44.064</v>
      </c>
      <c r="D232" s="27">
        <v>25.218</v>
      </c>
      <c r="E232" s="27">
        <v>3.794</v>
      </c>
      <c r="F232" s="27">
        <v>41.546999999999997</v>
      </c>
      <c r="G232" s="27">
        <v>0.69799999999999995</v>
      </c>
      <c r="H232" s="27">
        <v>33.116999999999997</v>
      </c>
      <c r="I232" s="27">
        <v>11.411</v>
      </c>
      <c r="J232" s="10">
        <v>1.647513680704259</v>
      </c>
      <c r="K232" s="27">
        <v>73.075999999999993</v>
      </c>
      <c r="L232" s="9"/>
      <c r="M232" s="27">
        <v>54.851999999999997</v>
      </c>
      <c r="N232" s="27">
        <v>25.35</v>
      </c>
      <c r="O232" s="27">
        <v>22.419</v>
      </c>
      <c r="P232" s="27">
        <v>46.698</v>
      </c>
      <c r="Q232" s="27">
        <v>0.90200000000000002</v>
      </c>
      <c r="R232" s="27">
        <v>55.021000000000001</v>
      </c>
      <c r="S232" s="27">
        <v>14.212999999999999</v>
      </c>
      <c r="T232" s="10">
        <v>1.8421301775147929</v>
      </c>
      <c r="U232" s="27">
        <v>102.621</v>
      </c>
      <c r="V232" s="9"/>
      <c r="W232" s="27">
        <v>71.266000000000005</v>
      </c>
      <c r="X232" s="27">
        <v>72.397000000000006</v>
      </c>
      <c r="Y232" s="27">
        <v>1.177</v>
      </c>
      <c r="Z232" s="27">
        <v>77.402000000000001</v>
      </c>
      <c r="AA232" s="27">
        <v>43.405999999999999</v>
      </c>
      <c r="AB232" s="27">
        <v>36.304000000000002</v>
      </c>
      <c r="AC232" s="27">
        <v>192.79300000000001</v>
      </c>
      <c r="AD232" s="27">
        <v>18.239999999999998</v>
      </c>
      <c r="AE232" s="9">
        <v>1928</v>
      </c>
      <c r="AF232" s="10">
        <v>1.667903054877206</v>
      </c>
      <c r="AG232" s="27">
        <v>150.976</v>
      </c>
      <c r="AH232" s="9"/>
      <c r="AI232" s="27">
        <v>81.326999999999998</v>
      </c>
      <c r="AJ232" s="27">
        <v>112.562</v>
      </c>
      <c r="AK232" s="27">
        <v>1.0720000000000001</v>
      </c>
      <c r="AL232" s="27">
        <v>121.372</v>
      </c>
      <c r="AM232" s="27">
        <v>92.003</v>
      </c>
      <c r="AN232" s="27">
        <v>61.676000000000002</v>
      </c>
      <c r="AO232" s="27">
        <v>271.411</v>
      </c>
      <c r="AP232" s="27">
        <v>22.231999999999999</v>
      </c>
      <c r="AQ232" s="9">
        <v>2199</v>
      </c>
      <c r="AR232" s="10">
        <v>1.2234601045618079</v>
      </c>
      <c r="AS232" s="27">
        <v>235.006</v>
      </c>
      <c r="AT232" s="9"/>
      <c r="AU232" s="27">
        <v>112.849</v>
      </c>
      <c r="AV232" s="27">
        <v>180.745</v>
      </c>
      <c r="AW232" s="27">
        <v>1.1639999999999999</v>
      </c>
      <c r="AX232" s="27">
        <v>160.21799999999999</v>
      </c>
      <c r="AY232" s="27">
        <v>134.41200000000001</v>
      </c>
      <c r="AZ232" s="27">
        <v>94.885999999999996</v>
      </c>
      <c r="BA232" s="27">
        <v>409.52100000000002</v>
      </c>
      <c r="BB232" s="27">
        <v>30.146000000000001</v>
      </c>
      <c r="BC232" s="9">
        <v>2370</v>
      </c>
      <c r="BD232" s="10">
        <v>1.3447088057613903</v>
      </c>
      <c r="BE232" s="27">
        <v>342.14699999999999</v>
      </c>
      <c r="BF232" s="1"/>
      <c r="BG232" s="8">
        <v>226.5</v>
      </c>
      <c r="BH232" s="8">
        <v>145.9</v>
      </c>
      <c r="BI232" s="8">
        <v>623.9</v>
      </c>
      <c r="BJ232" s="8">
        <v>72.900000000000006</v>
      </c>
      <c r="BK232" s="9">
        <v>2371</v>
      </c>
      <c r="BL232" s="10">
        <v>1.71</v>
      </c>
      <c r="BM232" s="11">
        <v>53.2</v>
      </c>
      <c r="BN232" s="12">
        <v>0.53200000000000003</v>
      </c>
      <c r="BO232" s="8">
        <v>483.97435897435901</v>
      </c>
      <c r="BP232" s="1"/>
      <c r="BQ232" s="8">
        <v>308.7</v>
      </c>
      <c r="BR232" s="8">
        <v>185.3</v>
      </c>
      <c r="BS232" s="8">
        <v>859.8</v>
      </c>
      <c r="BT232" s="8">
        <v>78.3</v>
      </c>
      <c r="BU232" s="9">
        <v>2462</v>
      </c>
      <c r="BV232" s="10">
        <v>1.64</v>
      </c>
      <c r="BW232" s="11">
        <v>56.1</v>
      </c>
      <c r="BX232" s="12">
        <v>0.56100000000000005</v>
      </c>
      <c r="BY232" s="8">
        <v>703.18906605922552</v>
      </c>
      <c r="BZ232" s="1"/>
      <c r="CA232" s="8">
        <v>559.9</v>
      </c>
      <c r="CB232" s="8">
        <v>369.8</v>
      </c>
      <c r="CC232" s="8">
        <v>36.6</v>
      </c>
      <c r="CD232" s="8">
        <v>1264.5</v>
      </c>
      <c r="CE232" s="8">
        <v>154.30000000000001</v>
      </c>
      <c r="CF232" s="9">
        <v>2663</v>
      </c>
      <c r="CG232" s="10">
        <v>1.52</v>
      </c>
      <c r="CH232" s="11">
        <v>58.4</v>
      </c>
      <c r="CI232" s="12">
        <v>0.58399999999999996</v>
      </c>
      <c r="CJ232" s="8">
        <v>1345.9134615384614</v>
      </c>
      <c r="CK232" s="1"/>
      <c r="CL232" s="8">
        <v>810.8</v>
      </c>
      <c r="CM232" s="8">
        <v>787.6</v>
      </c>
      <c r="CN232" s="8">
        <v>60.1</v>
      </c>
      <c r="CO232" s="8">
        <v>1704.8</v>
      </c>
      <c r="CP232" s="8">
        <v>185.7</v>
      </c>
      <c r="CQ232" s="9">
        <v>2741</v>
      </c>
      <c r="CR232" s="10">
        <v>1.25</v>
      </c>
      <c r="CS232" s="11">
        <v>60.1</v>
      </c>
      <c r="CT232" s="12">
        <v>0.60099999999999998</v>
      </c>
      <c r="CU232" s="8">
        <v>2032.0802005012529</v>
      </c>
      <c r="CV232" s="1"/>
      <c r="CW232" s="8">
        <v>1499.7</v>
      </c>
      <c r="CX232" s="8">
        <v>1161.5999999999999</v>
      </c>
      <c r="CY232" s="8">
        <v>321.89999999999998</v>
      </c>
      <c r="CZ232" s="8">
        <v>3742.7</v>
      </c>
      <c r="DA232" s="8">
        <v>459.7</v>
      </c>
      <c r="DB232" s="9">
        <v>2846</v>
      </c>
      <c r="DC232" s="10">
        <v>1.22</v>
      </c>
      <c r="DD232" s="11">
        <v>64</v>
      </c>
      <c r="DE232" s="12">
        <v>0.64</v>
      </c>
      <c r="DF232" s="8">
        <v>4165.8333333333339</v>
      </c>
      <c r="DG232" s="1"/>
      <c r="DH232" s="8">
        <v>4626.3999999999996</v>
      </c>
      <c r="DI232" s="8">
        <v>3165.5</v>
      </c>
      <c r="DJ232" s="8">
        <v>846.7</v>
      </c>
      <c r="DK232" s="8">
        <v>8763.7000000000007</v>
      </c>
      <c r="DL232" s="8">
        <v>1297.7</v>
      </c>
      <c r="DM232" s="9">
        <v>2305</v>
      </c>
      <c r="DN232" s="10">
        <v>1.2</v>
      </c>
      <c r="DO232" s="11">
        <v>48.5</v>
      </c>
      <c r="DP232" s="12">
        <v>0.48499999999999999</v>
      </c>
      <c r="DQ232" s="8">
        <v>8983.3009708737864</v>
      </c>
      <c r="DR232" s="44"/>
      <c r="DS232" s="8">
        <v>9319.4</v>
      </c>
      <c r="DT232" s="8">
        <v>6055.1</v>
      </c>
      <c r="DU232" s="8">
        <v>2364.1</v>
      </c>
      <c r="DV232" s="8">
        <v>15853.8</v>
      </c>
      <c r="DW232" s="8">
        <v>2716.2</v>
      </c>
      <c r="DX232" s="9">
        <v>2491</v>
      </c>
      <c r="DY232" s="10">
        <v>1.32</v>
      </c>
      <c r="DZ232" s="11">
        <v>50.4</v>
      </c>
      <c r="EA232" s="12">
        <v>0.504</v>
      </c>
      <c r="EB232" s="8">
        <v>18789.112903225807</v>
      </c>
      <c r="EC232" s="1"/>
      <c r="ED232" s="8">
        <v>26077</v>
      </c>
      <c r="EE232" s="8">
        <v>15294</v>
      </c>
      <c r="EF232" s="8">
        <v>12988</v>
      </c>
      <c r="EG232" s="8">
        <v>36975</v>
      </c>
      <c r="EH232" s="8">
        <v>5683</v>
      </c>
      <c r="EI232" s="40">
        <v>2448</v>
      </c>
      <c r="EJ232" s="10">
        <v>1.28</v>
      </c>
      <c r="EK232" s="11">
        <v>52.5</v>
      </c>
      <c r="EL232" s="12">
        <v>0.52500000000000002</v>
      </c>
      <c r="EM232" s="8">
        <v>54898.947368421053</v>
      </c>
      <c r="EN232" s="1"/>
      <c r="EO232" s="8">
        <v>103044</v>
      </c>
      <c r="EP232" s="8">
        <v>59820</v>
      </c>
      <c r="EQ232" s="8">
        <v>43993</v>
      </c>
      <c r="ER232" s="8">
        <v>165852</v>
      </c>
      <c r="ES232" s="8">
        <v>18973</v>
      </c>
      <c r="ET232" s="9">
        <v>2944</v>
      </c>
      <c r="EU232" s="10">
        <v>1.17</v>
      </c>
      <c r="EV232" s="11">
        <v>57.2</v>
      </c>
      <c r="EW232" s="12">
        <v>0.57200000000000006</v>
      </c>
      <c r="EX232" s="8">
        <v>240757.00934579442</v>
      </c>
      <c r="EY232" s="1"/>
      <c r="EZ232" s="8">
        <v>309683</v>
      </c>
      <c r="FA232" s="8">
        <v>218315</v>
      </c>
      <c r="FB232" s="8">
        <v>141524</v>
      </c>
      <c r="FC232" s="8">
        <v>462300</v>
      </c>
      <c r="FD232" s="8">
        <v>20990</v>
      </c>
      <c r="FE232" s="9">
        <v>3142</v>
      </c>
      <c r="FF232" s="10">
        <v>1.1200000000000001</v>
      </c>
      <c r="FG232" s="11">
        <v>56.1</v>
      </c>
      <c r="FH232" s="12">
        <v>0.56100000000000005</v>
      </c>
      <c r="FI232" s="8">
        <v>705428.24601366755</v>
      </c>
    </row>
    <row r="233" spans="1:165" x14ac:dyDescent="0.25">
      <c r="A233" s="9" t="s">
        <v>96</v>
      </c>
      <c r="B233" s="9" t="s">
        <v>280</v>
      </c>
      <c r="C233" s="27">
        <v>30.184999999999999</v>
      </c>
      <c r="D233" s="27">
        <v>27.302</v>
      </c>
      <c r="E233" s="27">
        <v>0</v>
      </c>
      <c r="F233" s="27">
        <v>45.22</v>
      </c>
      <c r="G233" s="27">
        <v>0</v>
      </c>
      <c r="H233" s="27">
        <v>12.266999999999999</v>
      </c>
      <c r="I233" s="27">
        <v>8.3030000000000008</v>
      </c>
      <c r="J233" s="10">
        <v>1.6562889165628891</v>
      </c>
      <c r="K233" s="27">
        <v>57.487000000000002</v>
      </c>
      <c r="L233" s="9"/>
      <c r="M233" s="27">
        <v>41.118000000000002</v>
      </c>
      <c r="N233" s="27">
        <v>44.417999999999999</v>
      </c>
      <c r="O233" s="27">
        <v>1.2170000000000001</v>
      </c>
      <c r="P233" s="27">
        <v>68.620999999999995</v>
      </c>
      <c r="Q233" s="27">
        <v>1.4039999999999999</v>
      </c>
      <c r="R233" s="27">
        <v>16.728000000000002</v>
      </c>
      <c r="S233" s="27">
        <v>10.352</v>
      </c>
      <c r="T233" s="10">
        <v>1.5448917105677877</v>
      </c>
      <c r="U233" s="27">
        <v>86.753</v>
      </c>
      <c r="V233" s="9"/>
      <c r="W233" s="27">
        <v>52.652999999999999</v>
      </c>
      <c r="X233" s="27">
        <v>104.746</v>
      </c>
      <c r="Y233" s="27">
        <v>0</v>
      </c>
      <c r="Z233" s="27">
        <v>24.504000000000001</v>
      </c>
      <c r="AA233" s="27">
        <v>76.596999999999994</v>
      </c>
      <c r="AB233" s="27">
        <v>0</v>
      </c>
      <c r="AC233" s="27">
        <v>137.76900000000001</v>
      </c>
      <c r="AD233" s="27">
        <v>12.555</v>
      </c>
      <c r="AE233" s="9">
        <v>400</v>
      </c>
      <c r="AF233" s="10">
        <v>1.3674948105017168</v>
      </c>
      <c r="AG233" s="27">
        <v>129.25</v>
      </c>
      <c r="AH233" s="9"/>
      <c r="AI233" s="27">
        <v>123.05200000000001</v>
      </c>
      <c r="AJ233" s="27">
        <v>242.28700000000001</v>
      </c>
      <c r="AK233" s="27">
        <v>0</v>
      </c>
      <c r="AL233" s="27">
        <v>44.655000000000001</v>
      </c>
      <c r="AM233" s="27">
        <v>81.450999999999993</v>
      </c>
      <c r="AN233" s="27">
        <v>82.438999999999993</v>
      </c>
      <c r="AO233" s="27">
        <v>319.86599999999999</v>
      </c>
      <c r="AP233" s="27">
        <v>64.966999999999999</v>
      </c>
      <c r="AQ233" s="9">
        <v>457</v>
      </c>
      <c r="AR233" s="10">
        <v>2.9746350566598321</v>
      </c>
      <c r="AS233" s="27">
        <v>286.94200000000001</v>
      </c>
      <c r="AT233" s="9"/>
      <c r="AU233" s="27">
        <v>138.911</v>
      </c>
      <c r="AV233" s="27">
        <v>279.762</v>
      </c>
      <c r="AW233" s="27">
        <v>9.1050000000000004</v>
      </c>
      <c r="AX233" s="27">
        <v>82.350999999999999</v>
      </c>
      <c r="AY233" s="27">
        <v>138.53399999999999</v>
      </c>
      <c r="AZ233" s="27">
        <v>93.772999999999996</v>
      </c>
      <c r="BA233" s="27">
        <v>335.16</v>
      </c>
      <c r="BB233" s="27">
        <v>20.056999999999999</v>
      </c>
      <c r="BC233" s="9">
        <v>500</v>
      </c>
      <c r="BD233" s="10">
        <v>2.0194464896704059</v>
      </c>
      <c r="BE233" s="27">
        <v>371.21800000000002</v>
      </c>
      <c r="BF233" s="1"/>
      <c r="BG233" s="8">
        <v>166.1</v>
      </c>
      <c r="BH233" s="8">
        <v>13.9</v>
      </c>
      <c r="BI233" s="8">
        <v>555.4</v>
      </c>
      <c r="BJ233" s="8">
        <v>19.7</v>
      </c>
      <c r="BK233" s="9">
        <v>489</v>
      </c>
      <c r="BL233" s="10">
        <v>2.42</v>
      </c>
      <c r="BM233" s="11">
        <v>55.9</v>
      </c>
      <c r="BN233" s="12">
        <v>0.55899999999999994</v>
      </c>
      <c r="BO233" s="8">
        <v>376.64399092970513</v>
      </c>
      <c r="BP233" s="1"/>
      <c r="BQ233" s="8">
        <v>272.8</v>
      </c>
      <c r="BR233" s="8">
        <v>18.7</v>
      </c>
      <c r="BS233" s="8">
        <v>215.3</v>
      </c>
      <c r="BT233" s="8">
        <v>111.2</v>
      </c>
      <c r="BU233" s="9">
        <v>480</v>
      </c>
      <c r="BV233" s="10">
        <v>1.82</v>
      </c>
      <c r="BW233" s="11">
        <v>57.4</v>
      </c>
      <c r="BX233" s="12">
        <v>0.57399999999999995</v>
      </c>
      <c r="BY233" s="8">
        <v>640.37558685446004</v>
      </c>
      <c r="BZ233" s="1"/>
      <c r="CA233" s="8">
        <v>369.8</v>
      </c>
      <c r="CB233" s="8">
        <v>48.1</v>
      </c>
      <c r="CC233" s="8">
        <v>122.8</v>
      </c>
      <c r="CD233" s="8">
        <v>1123.9000000000001</v>
      </c>
      <c r="CE233" s="8">
        <v>85</v>
      </c>
      <c r="CF233" s="9">
        <v>1400</v>
      </c>
      <c r="CG233" s="10">
        <v>2.0499999999999998</v>
      </c>
      <c r="CH233" s="11">
        <v>59</v>
      </c>
      <c r="CI233" s="12">
        <v>0.59</v>
      </c>
      <c r="CJ233" s="8">
        <v>901.95121951219505</v>
      </c>
      <c r="CK233" s="1"/>
      <c r="CL233" s="8">
        <v>478.8</v>
      </c>
      <c r="CM233" s="8">
        <v>38.4</v>
      </c>
      <c r="CN233" s="8">
        <v>221.7</v>
      </c>
      <c r="CO233" s="8">
        <v>1510.8</v>
      </c>
      <c r="CP233" s="8">
        <v>-124.8</v>
      </c>
      <c r="CQ233" s="9">
        <v>377</v>
      </c>
      <c r="CR233" s="10">
        <v>1.38</v>
      </c>
      <c r="CS233" s="11">
        <v>62.6</v>
      </c>
      <c r="CT233" s="12">
        <v>0.626</v>
      </c>
      <c r="CU233" s="8">
        <v>1280.2139037433155</v>
      </c>
      <c r="CV233" s="1"/>
      <c r="CW233" s="8">
        <v>1052.3</v>
      </c>
      <c r="CX233" s="8">
        <v>57.1</v>
      </c>
      <c r="CY233" s="8">
        <v>380.4</v>
      </c>
      <c r="CZ233" s="8">
        <v>3850.6</v>
      </c>
      <c r="DA233" s="8">
        <v>385</v>
      </c>
      <c r="DB233" s="9">
        <v>2000</v>
      </c>
      <c r="DC233" s="10">
        <v>1.34</v>
      </c>
      <c r="DD233" s="11">
        <v>64.599999999999994</v>
      </c>
      <c r="DE233" s="12">
        <v>0.64599999999999991</v>
      </c>
      <c r="DF233" s="8">
        <v>2972.5988700564963</v>
      </c>
      <c r="DG233" s="1"/>
      <c r="DH233" s="8">
        <v>3002.6</v>
      </c>
      <c r="DI233" s="8">
        <v>1904.8</v>
      </c>
      <c r="DJ233" s="8">
        <v>19.899999999999999</v>
      </c>
      <c r="DK233" s="8">
        <v>7393.4</v>
      </c>
      <c r="DL233" s="8">
        <v>181</v>
      </c>
      <c r="DM233" s="9">
        <v>1039</v>
      </c>
      <c r="DN233" s="10">
        <v>1.32</v>
      </c>
      <c r="DO233" s="11">
        <v>63.5</v>
      </c>
      <c r="DP233" s="12">
        <v>0.63500000000000001</v>
      </c>
      <c r="DQ233" s="8">
        <v>8226.301369863013</v>
      </c>
      <c r="DR233" s="44"/>
      <c r="DS233" s="8">
        <v>3832.6</v>
      </c>
      <c r="DT233" s="8">
        <v>3780.5</v>
      </c>
      <c r="DU233" s="8">
        <v>31.1</v>
      </c>
      <c r="DV233" s="8">
        <v>10433.4</v>
      </c>
      <c r="DW233" s="8">
        <v>-1894.5</v>
      </c>
      <c r="DX233" s="9">
        <v>748</v>
      </c>
      <c r="DY233" s="10">
        <v>1.01</v>
      </c>
      <c r="DZ233" s="11">
        <v>66.7</v>
      </c>
      <c r="EA233" s="12">
        <v>0.66700000000000004</v>
      </c>
      <c r="EB233" s="8">
        <v>11509.30930930931</v>
      </c>
      <c r="EC233" s="1"/>
      <c r="ED233" s="8">
        <v>6406</v>
      </c>
      <c r="EE233" s="8">
        <v>8340</v>
      </c>
      <c r="EF233" s="8">
        <v>80</v>
      </c>
      <c r="EG233" s="8">
        <v>17646</v>
      </c>
      <c r="EH233" s="8">
        <v>-2258</v>
      </c>
      <c r="EI233" s="40">
        <v>785</v>
      </c>
      <c r="EJ233" s="10">
        <v>1.23</v>
      </c>
      <c r="EK233" s="11">
        <v>64.5</v>
      </c>
      <c r="EL233" s="12">
        <v>0.64500000000000002</v>
      </c>
      <c r="EM233" s="8">
        <v>18045.070422535213</v>
      </c>
      <c r="EN233" s="1"/>
      <c r="EO233" s="8">
        <v>108249</v>
      </c>
      <c r="EP233" s="8">
        <v>70371</v>
      </c>
      <c r="EQ233" s="8">
        <v>489</v>
      </c>
      <c r="ER233" s="8">
        <v>109028</v>
      </c>
      <c r="ES233" s="8">
        <v>28777</v>
      </c>
      <c r="ET233" s="9">
        <v>553</v>
      </c>
      <c r="EU233" s="10">
        <v>2.85</v>
      </c>
      <c r="EV233" s="11">
        <v>17.7</v>
      </c>
      <c r="EW233" s="12">
        <v>0.17699999999999999</v>
      </c>
      <c r="EX233" s="8">
        <v>131529.76913730256</v>
      </c>
      <c r="EY233" s="1"/>
      <c r="EZ233" s="8">
        <v>280272</v>
      </c>
      <c r="FA233" s="8">
        <v>211042</v>
      </c>
      <c r="FB233" s="8">
        <v>1580</v>
      </c>
      <c r="FC233" s="8">
        <v>338916</v>
      </c>
      <c r="FD233" s="8">
        <v>-57377</v>
      </c>
      <c r="FE233" s="9">
        <v>613</v>
      </c>
      <c r="FF233" s="10">
        <v>1.63</v>
      </c>
      <c r="FG233" s="11">
        <v>33.700000000000003</v>
      </c>
      <c r="FH233" s="12">
        <v>0.33700000000000002</v>
      </c>
      <c r="FI233" s="8">
        <v>422733.03167420812</v>
      </c>
    </row>
    <row r="234" spans="1:165" x14ac:dyDescent="0.25">
      <c r="A234" s="9" t="s">
        <v>221</v>
      </c>
      <c r="B234" s="9" t="s">
        <v>303</v>
      </c>
      <c r="C234" s="27">
        <v>34.518999999999998</v>
      </c>
      <c r="D234" s="27">
        <v>2.0150000000000001</v>
      </c>
      <c r="E234" s="27">
        <v>2.72</v>
      </c>
      <c r="F234" s="27">
        <v>28.021000000000001</v>
      </c>
      <c r="G234" s="27">
        <v>0.27300000000000002</v>
      </c>
      <c r="H234" s="27">
        <v>10.96</v>
      </c>
      <c r="I234" s="27">
        <v>5.8319999999999999</v>
      </c>
      <c r="J234" s="10">
        <v>13.906203473945409</v>
      </c>
      <c r="K234" s="27">
        <v>39.253999999999998</v>
      </c>
      <c r="L234" s="9"/>
      <c r="M234" s="27">
        <v>40.99</v>
      </c>
      <c r="N234" s="27">
        <v>4.5110000000000001</v>
      </c>
      <c r="O234" s="27">
        <v>5.19</v>
      </c>
      <c r="P234" s="27">
        <v>34.052</v>
      </c>
      <c r="Q234" s="27">
        <v>0.7</v>
      </c>
      <c r="R234" s="27">
        <v>15.939</v>
      </c>
      <c r="S234" s="27">
        <v>9.4930000000000003</v>
      </c>
      <c r="T234" s="10">
        <v>7.5486588339614276</v>
      </c>
      <c r="U234" s="27">
        <v>50.691000000000003</v>
      </c>
      <c r="V234" s="9"/>
      <c r="W234" s="27">
        <v>45.378</v>
      </c>
      <c r="X234" s="27">
        <v>38.252000000000002</v>
      </c>
      <c r="Y234" s="27">
        <v>2.948</v>
      </c>
      <c r="Z234" s="27">
        <v>24.948</v>
      </c>
      <c r="AA234" s="27">
        <v>14.933999999999999</v>
      </c>
      <c r="AB234" s="27">
        <v>5.8360000000000003</v>
      </c>
      <c r="AC234" s="27">
        <v>58.45</v>
      </c>
      <c r="AD234" s="27">
        <v>7.6660000000000004</v>
      </c>
      <c r="AE234" s="9">
        <v>947</v>
      </c>
      <c r="AF234" s="10">
        <v>2.5614035087719298</v>
      </c>
      <c r="AG234" s="27">
        <v>66.147999999999996</v>
      </c>
      <c r="AH234" s="9"/>
      <c r="AI234" s="27">
        <v>59.600999999999999</v>
      </c>
      <c r="AJ234" s="27">
        <v>41.04</v>
      </c>
      <c r="AK234" s="27">
        <v>8.1219999999999999</v>
      </c>
      <c r="AL234" s="27">
        <v>44.585000000000001</v>
      </c>
      <c r="AM234" s="27">
        <v>17.132000000000001</v>
      </c>
      <c r="AN234" s="27">
        <v>17.013999999999999</v>
      </c>
      <c r="AO234" s="27">
        <v>83.09</v>
      </c>
      <c r="AP234" s="27">
        <v>16.285</v>
      </c>
      <c r="AQ234" s="9">
        <v>945</v>
      </c>
      <c r="AR234" s="10">
        <v>2.3955171608685499</v>
      </c>
      <c r="AS234" s="27">
        <v>93.747</v>
      </c>
      <c r="AT234" s="9"/>
      <c r="AU234" s="27">
        <v>71.498999999999995</v>
      </c>
      <c r="AV234" s="27">
        <v>76.927999999999997</v>
      </c>
      <c r="AW234" s="27">
        <v>8.3190000000000008</v>
      </c>
      <c r="AX234" s="27">
        <v>51.707000000000001</v>
      </c>
      <c r="AY234" s="27">
        <v>48.947000000000003</v>
      </c>
      <c r="AZ234" s="27">
        <v>16.507999999999999</v>
      </c>
      <c r="BA234" s="27">
        <v>136.21</v>
      </c>
      <c r="BB234" s="27">
        <v>18.311</v>
      </c>
      <c r="BC234" s="9">
        <v>1020</v>
      </c>
      <c r="BD234" s="10">
        <v>1.57165914152042</v>
      </c>
      <c r="BE234" s="27">
        <v>136.95400000000001</v>
      </c>
      <c r="BF234" s="1"/>
      <c r="BG234" s="8">
        <v>80.5</v>
      </c>
      <c r="BH234" s="8">
        <v>50.8</v>
      </c>
      <c r="BI234" s="8">
        <v>195.3</v>
      </c>
      <c r="BJ234" s="8">
        <v>34.799999999999997</v>
      </c>
      <c r="BK234" s="9">
        <v>1050</v>
      </c>
      <c r="BL234" s="10">
        <v>1.74</v>
      </c>
      <c r="BM234" s="11">
        <v>48.1</v>
      </c>
      <c r="BN234" s="12">
        <v>0.48100000000000004</v>
      </c>
      <c r="BO234" s="8">
        <v>155.1059730250482</v>
      </c>
      <c r="BP234" s="1"/>
      <c r="BQ234" s="8">
        <v>118.8</v>
      </c>
      <c r="BR234" s="8">
        <v>65.099999999999994</v>
      </c>
      <c r="BS234" s="8">
        <v>278.5</v>
      </c>
      <c r="BT234" s="8">
        <v>42.9</v>
      </c>
      <c r="BU234" s="9">
        <v>1085</v>
      </c>
      <c r="BV234" s="10">
        <v>3.57</v>
      </c>
      <c r="BW234" s="11">
        <v>47.2</v>
      </c>
      <c r="BX234" s="12">
        <v>0.47200000000000003</v>
      </c>
      <c r="BY234" s="8">
        <v>224.99999999999997</v>
      </c>
      <c r="BZ234" s="1"/>
      <c r="CA234" s="8">
        <v>228.4</v>
      </c>
      <c r="CB234" s="8">
        <v>111.2</v>
      </c>
      <c r="CC234" s="8">
        <v>41.3</v>
      </c>
      <c r="CD234" s="8">
        <v>382</v>
      </c>
      <c r="CE234" s="8">
        <v>40.700000000000003</v>
      </c>
      <c r="CF234" s="9">
        <v>1397</v>
      </c>
      <c r="CG234" s="10">
        <v>2.2799999999999998</v>
      </c>
      <c r="CH234" s="11">
        <v>33</v>
      </c>
      <c r="CI234" s="12">
        <v>0.33</v>
      </c>
      <c r="CJ234" s="8">
        <v>340.89552238805976</v>
      </c>
      <c r="CK234" s="1"/>
      <c r="CL234" s="8">
        <v>361.4</v>
      </c>
      <c r="CM234" s="8">
        <v>163.69999999999999</v>
      </c>
      <c r="CN234" s="8">
        <v>48.5</v>
      </c>
      <c r="CO234" s="8">
        <v>585.79999999999995</v>
      </c>
      <c r="CP234" s="8">
        <v>56.3</v>
      </c>
      <c r="CQ234" s="9">
        <v>1251</v>
      </c>
      <c r="CR234" s="10">
        <v>2.2799999999999998</v>
      </c>
      <c r="CS234" s="11">
        <v>29.3</v>
      </c>
      <c r="CT234" s="12">
        <v>0.29299999999999998</v>
      </c>
      <c r="CU234" s="8">
        <v>511.17397454031106</v>
      </c>
      <c r="CV234" s="1"/>
      <c r="CW234" s="8">
        <v>628.29999999999995</v>
      </c>
      <c r="CX234" s="8">
        <v>246.8</v>
      </c>
      <c r="CY234" s="8">
        <v>86.8</v>
      </c>
      <c r="CZ234" s="8">
        <v>1106.9000000000001</v>
      </c>
      <c r="DA234" s="8">
        <v>114.8</v>
      </c>
      <c r="DB234" s="9">
        <v>1300</v>
      </c>
      <c r="DC234" s="10">
        <v>21.9</v>
      </c>
      <c r="DD234" s="11">
        <v>29.2</v>
      </c>
      <c r="DE234" s="12">
        <v>0.29199999999999998</v>
      </c>
      <c r="DF234" s="8">
        <v>887.42937853107344</v>
      </c>
      <c r="DG234" s="1"/>
      <c r="DH234" s="8">
        <v>1282</v>
      </c>
      <c r="DI234" s="8">
        <v>519.1</v>
      </c>
      <c r="DJ234" s="8">
        <v>179.1</v>
      </c>
      <c r="DK234" s="8">
        <v>2157.6999999999998</v>
      </c>
      <c r="DL234" s="8">
        <v>101.7</v>
      </c>
      <c r="DM234" s="9">
        <v>1078</v>
      </c>
      <c r="DN234" s="10">
        <v>2.19</v>
      </c>
      <c r="DO234" s="11">
        <v>27.4</v>
      </c>
      <c r="DP234" s="12">
        <v>0.27399999999999997</v>
      </c>
      <c r="DQ234" s="8">
        <v>1765.8402203856749</v>
      </c>
      <c r="DR234" s="44"/>
      <c r="DS234" s="8">
        <v>2654</v>
      </c>
      <c r="DT234" s="8">
        <v>1027.5999999999999</v>
      </c>
      <c r="DU234" s="8">
        <v>406.3</v>
      </c>
      <c r="DV234" s="8">
        <v>4975.8</v>
      </c>
      <c r="DW234" s="8">
        <v>241.6</v>
      </c>
      <c r="DX234" s="9">
        <v>1126</v>
      </c>
      <c r="DY234" s="10">
        <v>2</v>
      </c>
      <c r="DZ234" s="11">
        <v>30.7</v>
      </c>
      <c r="EA234" s="12">
        <v>0.307</v>
      </c>
      <c r="EB234" s="8">
        <v>3829.7258297258295</v>
      </c>
      <c r="EC234" s="1"/>
      <c r="ED234" s="8">
        <v>6567</v>
      </c>
      <c r="EE234" s="8">
        <v>2222</v>
      </c>
      <c r="EF234" s="8">
        <v>1076</v>
      </c>
      <c r="EG234" s="8">
        <v>9519</v>
      </c>
      <c r="EH234" s="8">
        <v>-238</v>
      </c>
      <c r="EI234" s="40">
        <v>844</v>
      </c>
      <c r="EJ234" s="10">
        <v>3.07</v>
      </c>
      <c r="EK234" s="11">
        <v>19.5</v>
      </c>
      <c r="EL234" s="12">
        <v>0.19500000000000001</v>
      </c>
      <c r="EM234" s="8">
        <v>8157.7639751552797</v>
      </c>
      <c r="EN234" s="1"/>
      <c r="EO234" s="8">
        <v>20433</v>
      </c>
      <c r="EP234" s="8">
        <v>6159</v>
      </c>
      <c r="EQ234" s="8">
        <v>3934</v>
      </c>
      <c r="ER234" s="8">
        <v>26794</v>
      </c>
      <c r="ES234" s="8">
        <v>861</v>
      </c>
      <c r="ET234" s="9">
        <v>1035</v>
      </c>
      <c r="EU234" s="10">
        <v>2.85</v>
      </c>
      <c r="EV234" s="11">
        <v>21.5</v>
      </c>
      <c r="EW234" s="12">
        <v>0.215</v>
      </c>
      <c r="EX234" s="8">
        <v>26029.299363057326</v>
      </c>
      <c r="EY234" s="1"/>
      <c r="EZ234" s="8">
        <v>79576</v>
      </c>
      <c r="FA234" s="8">
        <v>12302</v>
      </c>
      <c r="FB234" s="8">
        <v>17068</v>
      </c>
      <c r="FC234" s="8">
        <v>110969</v>
      </c>
      <c r="FD234" s="8">
        <v>21081</v>
      </c>
      <c r="FE234" s="9">
        <v>1434</v>
      </c>
      <c r="FF234" s="10">
        <v>2.35</v>
      </c>
      <c r="FG234" s="11">
        <v>32</v>
      </c>
      <c r="FH234" s="12">
        <v>0.32</v>
      </c>
      <c r="FI234" s="8">
        <v>117023.52941176471</v>
      </c>
    </row>
    <row r="235" spans="1:165" x14ac:dyDescent="0.25">
      <c r="A235" s="9" t="s">
        <v>97</v>
      </c>
      <c r="B235" s="9" t="s">
        <v>314</v>
      </c>
      <c r="C235" s="27">
        <v>11.331</v>
      </c>
      <c r="D235" s="27">
        <v>3.3479999999999999</v>
      </c>
      <c r="E235" s="27">
        <v>1.0680000000000001</v>
      </c>
      <c r="F235" s="27">
        <v>11.978</v>
      </c>
      <c r="G235" s="27">
        <v>0</v>
      </c>
      <c r="H235" s="27">
        <v>3.7690000000000001</v>
      </c>
      <c r="I235" s="27">
        <v>2.9209999999999998</v>
      </c>
      <c r="J235" s="10">
        <v>3.5776583034647551</v>
      </c>
      <c r="K235" s="27">
        <v>15.747</v>
      </c>
      <c r="L235" s="9"/>
      <c r="M235" s="27">
        <v>19.696999999999999</v>
      </c>
      <c r="N235" s="27">
        <v>5.0519999999999996</v>
      </c>
      <c r="O235" s="27">
        <v>1.121</v>
      </c>
      <c r="P235" s="27">
        <v>20.28</v>
      </c>
      <c r="Q235" s="27">
        <v>4.2000000000000003E-2</v>
      </c>
      <c r="R235" s="27">
        <v>5.548</v>
      </c>
      <c r="S235" s="27">
        <v>1.9710000000000001</v>
      </c>
      <c r="T235" s="10">
        <v>4.0142517814726837</v>
      </c>
      <c r="U235" s="27">
        <v>25.87</v>
      </c>
      <c r="V235" s="9"/>
      <c r="W235" s="27">
        <v>22.533000000000001</v>
      </c>
      <c r="X235" s="27">
        <v>21.14</v>
      </c>
      <c r="Y235" s="27">
        <v>0</v>
      </c>
      <c r="Z235" s="27">
        <v>6.08</v>
      </c>
      <c r="AA235" s="27">
        <v>4.51</v>
      </c>
      <c r="AB235" s="27">
        <v>0.17699999999999999</v>
      </c>
      <c r="AC235" s="27">
        <v>110.78700000000001</v>
      </c>
      <c r="AD235" s="27">
        <v>4.5309999999999997</v>
      </c>
      <c r="AE235" s="9">
        <v>245</v>
      </c>
      <c r="AF235" s="10">
        <v>4.6873614190687363</v>
      </c>
      <c r="AG235" s="27">
        <v>27.22</v>
      </c>
      <c r="AH235" s="9"/>
      <c r="AI235" s="27">
        <v>24.193999999999999</v>
      </c>
      <c r="AJ235" s="27">
        <v>19.463999999999999</v>
      </c>
      <c r="AK235" s="27">
        <v>0</v>
      </c>
      <c r="AL235" s="27">
        <v>18.515000000000001</v>
      </c>
      <c r="AM235" s="27">
        <v>13.4</v>
      </c>
      <c r="AN235" s="27">
        <v>0.38500000000000001</v>
      </c>
      <c r="AO235" s="27">
        <v>107.467</v>
      </c>
      <c r="AP235" s="27">
        <v>6.8380000000000001</v>
      </c>
      <c r="AQ235" s="9" t="s">
        <v>340</v>
      </c>
      <c r="AR235" s="10">
        <v>1.4525373134328359</v>
      </c>
      <c r="AS235" s="27">
        <v>37.978999999999999</v>
      </c>
      <c r="AT235" s="9"/>
      <c r="AU235" s="27">
        <v>26.038</v>
      </c>
      <c r="AV235" s="27">
        <v>21.832999999999998</v>
      </c>
      <c r="AW235" s="27">
        <v>5.1999999999999998E-2</v>
      </c>
      <c r="AX235" s="27">
        <v>26.318999999999999</v>
      </c>
      <c r="AY235" s="27">
        <v>15.532</v>
      </c>
      <c r="AZ235" s="27">
        <v>6.6340000000000003</v>
      </c>
      <c r="BA235" s="27">
        <v>179.614</v>
      </c>
      <c r="BB235" s="27">
        <v>6.0759999999999996</v>
      </c>
      <c r="BC235" s="9">
        <v>260</v>
      </c>
      <c r="BD235" s="10">
        <v>1.4056785990213752</v>
      </c>
      <c r="BE235" s="27">
        <v>48.204000000000001</v>
      </c>
      <c r="BF235" s="1"/>
      <c r="BG235" s="8">
        <v>35.6</v>
      </c>
      <c r="BH235" s="8">
        <v>21.3</v>
      </c>
      <c r="BI235" s="8">
        <v>194.1</v>
      </c>
      <c r="BJ235" s="8">
        <v>9</v>
      </c>
      <c r="BK235" s="9">
        <v>200</v>
      </c>
      <c r="BL235" s="10">
        <v>1.51</v>
      </c>
      <c r="BM235" s="11">
        <v>40.700000000000003</v>
      </c>
      <c r="BN235" s="12">
        <v>0.40700000000000003</v>
      </c>
      <c r="BO235" s="8">
        <v>60.033726812816191</v>
      </c>
      <c r="BP235" s="1"/>
      <c r="BQ235" s="8">
        <v>46</v>
      </c>
      <c r="BR235" s="8">
        <v>25.5</v>
      </c>
      <c r="BS235" s="8">
        <v>282.89999999999998</v>
      </c>
      <c r="BT235" s="8">
        <v>9.1999999999999993</v>
      </c>
      <c r="BU235" s="9">
        <v>211</v>
      </c>
      <c r="BV235" s="10">
        <v>1.63</v>
      </c>
      <c r="BW235" s="11">
        <v>41.5</v>
      </c>
      <c r="BX235" s="12">
        <v>0.41499999999999998</v>
      </c>
      <c r="BY235" s="8">
        <v>78.632478632478637</v>
      </c>
      <c r="BZ235" s="1"/>
      <c r="CA235" s="8">
        <v>72.900000000000006</v>
      </c>
      <c r="CB235" s="8">
        <v>30.1</v>
      </c>
      <c r="CC235" s="8">
        <v>3.2</v>
      </c>
      <c r="CD235" s="8">
        <v>438.6</v>
      </c>
      <c r="CE235" s="8">
        <v>28.4</v>
      </c>
      <c r="CF235" s="9">
        <v>237</v>
      </c>
      <c r="CG235" s="10">
        <v>1.89</v>
      </c>
      <c r="CH235" s="11">
        <v>33.4</v>
      </c>
      <c r="CI235" s="12">
        <v>0.33399999999999996</v>
      </c>
      <c r="CJ235" s="8">
        <v>109.45945945945947</v>
      </c>
      <c r="CK235" s="1"/>
      <c r="CL235" s="8">
        <v>118.8</v>
      </c>
      <c r="CM235" s="8">
        <v>44.6</v>
      </c>
      <c r="CN235" s="8">
        <v>7.3</v>
      </c>
      <c r="CO235" s="8">
        <v>606.20000000000005</v>
      </c>
      <c r="CP235" s="8">
        <v>19.600000000000001</v>
      </c>
      <c r="CQ235" s="9">
        <v>253</v>
      </c>
      <c r="CR235" s="10">
        <v>2.44</v>
      </c>
      <c r="CS235" s="11">
        <v>27.7</v>
      </c>
      <c r="CT235" s="12">
        <v>0.27699999999999997</v>
      </c>
      <c r="CU235" s="8">
        <v>164.31535269709542</v>
      </c>
      <c r="CV235" s="1"/>
      <c r="CW235" s="8">
        <v>167.9</v>
      </c>
      <c r="CX235" s="8">
        <v>54.2</v>
      </c>
      <c r="CY235" s="8">
        <v>12</v>
      </c>
      <c r="CZ235" s="8">
        <v>150.6</v>
      </c>
      <c r="DA235" s="8">
        <v>19</v>
      </c>
      <c r="DB235" s="9">
        <v>270</v>
      </c>
      <c r="DC235" s="10">
        <v>1.65</v>
      </c>
      <c r="DD235" s="11">
        <v>45.5</v>
      </c>
      <c r="DE235" s="12">
        <v>0.45500000000000002</v>
      </c>
      <c r="DF235" s="8">
        <v>308.07339449541291</v>
      </c>
      <c r="DG235" s="1"/>
      <c r="DH235" s="8">
        <v>311.5</v>
      </c>
      <c r="DI235" s="8">
        <v>134.5</v>
      </c>
      <c r="DJ235" s="8">
        <v>22.6</v>
      </c>
      <c r="DK235" s="8">
        <v>1593</v>
      </c>
      <c r="DL235" s="8">
        <v>3</v>
      </c>
      <c r="DM235" s="9">
        <v>270</v>
      </c>
      <c r="DN235" s="10">
        <v>1.61</v>
      </c>
      <c r="DO235" s="11">
        <v>44.7</v>
      </c>
      <c r="DP235" s="12">
        <v>0.44700000000000001</v>
      </c>
      <c r="DQ235" s="8">
        <v>563.29113924050637</v>
      </c>
      <c r="DR235" s="46"/>
      <c r="DS235" s="8">
        <v>596.5</v>
      </c>
      <c r="DT235" s="8">
        <v>309.10000000000002</v>
      </c>
      <c r="DU235" s="8">
        <v>45</v>
      </c>
      <c r="DV235" s="8">
        <v>3695.8</v>
      </c>
      <c r="DW235" s="8">
        <v>-94.2</v>
      </c>
      <c r="DX235" s="9">
        <v>300</v>
      </c>
      <c r="DY235" s="10">
        <v>1.29</v>
      </c>
      <c r="DZ235" s="11">
        <v>57.8</v>
      </c>
      <c r="EA235" s="12">
        <v>0.57799999999999996</v>
      </c>
      <c r="EB235" s="8">
        <v>1413.5071090047393</v>
      </c>
      <c r="EC235" s="1"/>
      <c r="ED235" s="8">
        <v>1375</v>
      </c>
      <c r="EE235" s="8">
        <v>799</v>
      </c>
      <c r="EF235" s="8">
        <v>116</v>
      </c>
      <c r="EG235" s="8">
        <v>6696</v>
      </c>
      <c r="EH235" s="8">
        <v>-154</v>
      </c>
      <c r="EI235" s="40">
        <v>180</v>
      </c>
      <c r="EJ235" s="10">
        <v>1.3</v>
      </c>
      <c r="EK235" s="11">
        <v>52.5</v>
      </c>
      <c r="EL235" s="12">
        <v>0.52500000000000002</v>
      </c>
      <c r="EM235" s="8">
        <v>2894.7368421052633</v>
      </c>
      <c r="EN235" s="1"/>
      <c r="EO235" s="8">
        <v>3197</v>
      </c>
      <c r="EP235" s="8">
        <v>2144</v>
      </c>
      <c r="EQ235" s="8">
        <v>368</v>
      </c>
      <c r="ER235" s="8">
        <v>17669</v>
      </c>
      <c r="ES235" s="8">
        <v>-1071</v>
      </c>
      <c r="ET235" s="9">
        <v>200</v>
      </c>
      <c r="EU235" s="10">
        <v>1.0900000000000001</v>
      </c>
      <c r="EV235" s="11">
        <v>67.400000000000006</v>
      </c>
      <c r="EW235" s="12">
        <v>0.67400000000000004</v>
      </c>
      <c r="EX235" s="8">
        <v>9806.7484662576699</v>
      </c>
      <c r="EY235" s="1"/>
      <c r="EZ235" s="8">
        <v>14407</v>
      </c>
      <c r="FA235" s="8">
        <v>6879</v>
      </c>
      <c r="FB235" s="8">
        <v>1163</v>
      </c>
      <c r="FC235" s="8">
        <v>93830</v>
      </c>
      <c r="FD235" s="8">
        <v>6170</v>
      </c>
      <c r="FE235" s="9">
        <v>190</v>
      </c>
      <c r="FF235" s="10">
        <v>1.31</v>
      </c>
      <c r="FG235" s="11">
        <v>55.4</v>
      </c>
      <c r="FH235" s="12">
        <v>0.55399999999999994</v>
      </c>
      <c r="FI235" s="8">
        <v>32302.690582959636</v>
      </c>
    </row>
    <row r="236" spans="1:165" x14ac:dyDescent="0.25">
      <c r="A236" s="9" t="s">
        <v>98</v>
      </c>
      <c r="B236" s="9" t="s">
        <v>314</v>
      </c>
      <c r="C236" s="27">
        <v>12.21</v>
      </c>
      <c r="D236" s="27">
        <v>1.718</v>
      </c>
      <c r="E236" s="27">
        <v>2.25</v>
      </c>
      <c r="F236" s="27">
        <v>7.4119999999999999</v>
      </c>
      <c r="G236" s="27">
        <v>0.69499999999999995</v>
      </c>
      <c r="H236" s="27">
        <v>8.5090000000000003</v>
      </c>
      <c r="I236" s="27">
        <v>3.3039999999999998</v>
      </c>
      <c r="J236" s="10">
        <v>4.3143189755529683</v>
      </c>
      <c r="K236" s="27">
        <v>16.178000000000001</v>
      </c>
      <c r="L236" s="9"/>
      <c r="M236" s="27">
        <v>14.231999999999999</v>
      </c>
      <c r="N236" s="27">
        <v>6.56</v>
      </c>
      <c r="O236" s="27">
        <v>0.25</v>
      </c>
      <c r="P236" s="27">
        <v>13.323</v>
      </c>
      <c r="Q236" s="27">
        <v>0.94699999999999995</v>
      </c>
      <c r="R236" s="27">
        <v>6.7720000000000002</v>
      </c>
      <c r="S236" s="27">
        <v>3.7029999999999998</v>
      </c>
      <c r="T236" s="10">
        <v>2.0309451219512193</v>
      </c>
      <c r="U236" s="27">
        <v>21.042000000000002</v>
      </c>
      <c r="V236" s="9"/>
      <c r="W236" s="27">
        <v>19.254999999999999</v>
      </c>
      <c r="X236" s="27">
        <v>11.106999999999999</v>
      </c>
      <c r="Y236" s="27">
        <v>9.4E-2</v>
      </c>
      <c r="Z236" s="27">
        <v>18.61</v>
      </c>
      <c r="AA236" s="27">
        <v>5.681</v>
      </c>
      <c r="AB236" s="27">
        <v>4.875</v>
      </c>
      <c r="AC236" s="27">
        <v>164.69499999999999</v>
      </c>
      <c r="AD236" s="27">
        <v>11.375</v>
      </c>
      <c r="AE236" s="9">
        <v>221</v>
      </c>
      <c r="AF236" s="10">
        <v>1.9551135363492342</v>
      </c>
      <c r="AG236" s="27">
        <v>29.811</v>
      </c>
      <c r="AH236" s="9"/>
      <c r="AI236" s="27">
        <v>25</v>
      </c>
      <c r="AJ236" s="27">
        <v>22.012</v>
      </c>
      <c r="AK236" s="27">
        <v>1E-3</v>
      </c>
      <c r="AL236" s="27">
        <v>20.486000000000001</v>
      </c>
      <c r="AM236" s="27">
        <v>17.498999999999999</v>
      </c>
      <c r="AN236" s="27">
        <v>0</v>
      </c>
      <c r="AO236" s="27">
        <v>174.011</v>
      </c>
      <c r="AP236" s="27">
        <v>8.49</v>
      </c>
      <c r="AQ236" s="9">
        <v>214</v>
      </c>
      <c r="AR236" s="10">
        <v>1.2579004514543688</v>
      </c>
      <c r="AS236" s="27">
        <v>42.499000000000002</v>
      </c>
      <c r="AT236" s="9"/>
      <c r="AU236" s="27">
        <v>35.536000000000001</v>
      </c>
      <c r="AV236" s="27">
        <v>25.158999999999999</v>
      </c>
      <c r="AW236" s="27">
        <v>3.0000000000000001E-3</v>
      </c>
      <c r="AX236" s="27">
        <v>27.157</v>
      </c>
      <c r="AY236" s="27">
        <v>15.638</v>
      </c>
      <c r="AZ236" s="27">
        <v>1.145</v>
      </c>
      <c r="BA236" s="27">
        <v>234.39400000000001</v>
      </c>
      <c r="BB236" s="27">
        <v>9.6859999999999999</v>
      </c>
      <c r="BC236" s="9">
        <v>216</v>
      </c>
      <c r="BD236" s="10">
        <v>1.6088374472438931</v>
      </c>
      <c r="BE236" s="27">
        <v>52.319000000000003</v>
      </c>
      <c r="BF236" s="1"/>
      <c r="BG236" s="8">
        <v>54.1</v>
      </c>
      <c r="BH236" s="8">
        <v>11.9</v>
      </c>
      <c r="BI236" s="8">
        <v>295</v>
      </c>
      <c r="BJ236" s="8">
        <v>28.1</v>
      </c>
      <c r="BK236" s="9">
        <v>233</v>
      </c>
      <c r="BL236" s="10">
        <v>1.49</v>
      </c>
      <c r="BM236" s="11">
        <v>34.4</v>
      </c>
      <c r="BN236" s="12">
        <v>0.34399999999999997</v>
      </c>
      <c r="BO236" s="8">
        <v>82.469512195121951</v>
      </c>
      <c r="BP236" s="1"/>
      <c r="BQ236" s="8">
        <v>72.2</v>
      </c>
      <c r="BR236" s="8">
        <v>15.5</v>
      </c>
      <c r="BS236" s="8">
        <v>384.9</v>
      </c>
      <c r="BT236" s="8">
        <v>23.5</v>
      </c>
      <c r="BU236" s="9">
        <v>240</v>
      </c>
      <c r="BV236" s="10">
        <v>2.93</v>
      </c>
      <c r="BW236" s="11">
        <v>19</v>
      </c>
      <c r="BX236" s="12">
        <v>0.19</v>
      </c>
      <c r="BY236" s="8">
        <v>89.135802469135797</v>
      </c>
      <c r="BZ236" s="1"/>
      <c r="CA236" s="8">
        <v>125.3</v>
      </c>
      <c r="CB236" s="8">
        <v>28.9</v>
      </c>
      <c r="CC236" s="8">
        <v>30.6</v>
      </c>
      <c r="CD236" s="8">
        <v>634.6</v>
      </c>
      <c r="CE236" s="8">
        <v>34.200000000000003</v>
      </c>
      <c r="CF236" s="9">
        <v>252</v>
      </c>
      <c r="CG236" s="10">
        <v>2.62</v>
      </c>
      <c r="CH236" s="11">
        <v>20.8</v>
      </c>
      <c r="CI236" s="12">
        <v>0.20800000000000002</v>
      </c>
      <c r="CJ236" s="8">
        <v>158.2070707070707</v>
      </c>
      <c r="CK236" s="1"/>
      <c r="CL236" s="8">
        <v>196.8</v>
      </c>
      <c r="CM236" s="8">
        <v>42.4</v>
      </c>
      <c r="CN236" s="8">
        <v>40.5</v>
      </c>
      <c r="CO236" s="8">
        <v>756.6</v>
      </c>
      <c r="CP236" s="8">
        <v>23.9</v>
      </c>
      <c r="CQ236" s="9">
        <v>259</v>
      </c>
      <c r="CR236" s="10">
        <v>1.21</v>
      </c>
      <c r="CS236" s="11">
        <v>33.6</v>
      </c>
      <c r="CT236" s="12">
        <v>0.33600000000000002</v>
      </c>
      <c r="CU236" s="8">
        <v>296.38554216867476</v>
      </c>
      <c r="CV236" s="1"/>
      <c r="CW236" s="8" t="s">
        <v>340</v>
      </c>
      <c r="CX236" s="8" t="s">
        <v>340</v>
      </c>
      <c r="CY236" s="8" t="s">
        <v>340</v>
      </c>
      <c r="CZ236" s="8" t="s">
        <v>340</v>
      </c>
      <c r="DA236" s="8" t="s">
        <v>340</v>
      </c>
      <c r="DB236" s="8" t="s">
        <v>340</v>
      </c>
      <c r="DC236" s="8" t="s">
        <v>340</v>
      </c>
      <c r="DD236" s="8" t="s">
        <v>340</v>
      </c>
      <c r="DE236" s="8" t="s">
        <v>340</v>
      </c>
      <c r="DF236" s="8" t="s">
        <v>340</v>
      </c>
      <c r="DG236" s="1"/>
      <c r="DH236" s="8">
        <v>600.5</v>
      </c>
      <c r="DI236" s="8">
        <v>117.4</v>
      </c>
      <c r="DJ236" s="8">
        <v>157.6</v>
      </c>
      <c r="DK236" s="8">
        <v>3033.5</v>
      </c>
      <c r="DL236" s="8">
        <v>76.900000000000006</v>
      </c>
      <c r="DM236" s="9">
        <v>213</v>
      </c>
      <c r="DN236" s="10">
        <v>2.71</v>
      </c>
      <c r="DO236" s="11">
        <v>23.9</v>
      </c>
      <c r="DP236" s="12">
        <v>0.23899999999999999</v>
      </c>
      <c r="DQ236" s="8">
        <v>789.09329829172145</v>
      </c>
      <c r="DR236" s="46"/>
      <c r="DS236" s="8">
        <v>1378</v>
      </c>
      <c r="DT236" s="8">
        <v>226.6</v>
      </c>
      <c r="DU236" s="8">
        <v>313.3</v>
      </c>
      <c r="DV236" s="8">
        <v>5141.3</v>
      </c>
      <c r="DW236" s="8">
        <v>405.8</v>
      </c>
      <c r="DX236" s="9">
        <v>233</v>
      </c>
      <c r="DY236" s="10">
        <v>2.71</v>
      </c>
      <c r="DZ236" s="11">
        <v>26.3</v>
      </c>
      <c r="EA236" s="12">
        <v>0.26300000000000001</v>
      </c>
      <c r="EB236" s="8">
        <v>1869.742198100407</v>
      </c>
      <c r="EC236" s="1"/>
      <c r="ED236" s="8">
        <v>3298</v>
      </c>
      <c r="EE236" s="8">
        <v>832</v>
      </c>
      <c r="EF236" s="8">
        <v>694</v>
      </c>
      <c r="EG236" s="8">
        <v>9284</v>
      </c>
      <c r="EH236" s="8">
        <v>167</v>
      </c>
      <c r="EI236" s="40">
        <v>253</v>
      </c>
      <c r="EJ236" s="10">
        <v>3.02</v>
      </c>
      <c r="EK236" s="11">
        <v>20.8</v>
      </c>
      <c r="EL236" s="12">
        <v>0.20800000000000002</v>
      </c>
      <c r="EM236" s="8">
        <v>4164.1414141414143</v>
      </c>
      <c r="EN236" s="1"/>
      <c r="EO236" s="8">
        <v>9335</v>
      </c>
      <c r="EP236" s="8">
        <v>2504</v>
      </c>
      <c r="EQ236" s="8">
        <v>2249</v>
      </c>
      <c r="ER236" s="8">
        <v>23952</v>
      </c>
      <c r="ES236" s="8">
        <v>-99</v>
      </c>
      <c r="ET236" s="9">
        <v>206</v>
      </c>
      <c r="EU236" s="10">
        <v>1.72</v>
      </c>
      <c r="EV236" s="11">
        <v>40.700000000000003</v>
      </c>
      <c r="EW236" s="12">
        <v>0.40700000000000003</v>
      </c>
      <c r="EX236" s="8">
        <v>15741.989881956157</v>
      </c>
      <c r="EY236" s="1"/>
      <c r="EZ236" s="8">
        <v>35011</v>
      </c>
      <c r="FA236" s="8">
        <v>8045</v>
      </c>
      <c r="FB236" s="8">
        <v>10743</v>
      </c>
      <c r="FC236" s="8">
        <v>89706</v>
      </c>
      <c r="FD236" s="8">
        <v>11706</v>
      </c>
      <c r="FE236" s="9">
        <v>193</v>
      </c>
      <c r="FF236" s="10">
        <v>2.5299999999999998</v>
      </c>
      <c r="FG236" s="11">
        <v>23.1</v>
      </c>
      <c r="FH236" s="12">
        <v>0.23100000000000001</v>
      </c>
      <c r="FI236" s="8">
        <v>45527.958387516257</v>
      </c>
    </row>
    <row r="237" spans="1:165" x14ac:dyDescent="0.25">
      <c r="A237" s="9" t="s">
        <v>99</v>
      </c>
      <c r="B237" s="9" t="s">
        <v>297</v>
      </c>
      <c r="C237" s="27">
        <v>857.23099999999999</v>
      </c>
      <c r="D237" s="27">
        <v>224.77</v>
      </c>
      <c r="E237" s="27">
        <v>0</v>
      </c>
      <c r="F237" s="27">
        <v>646.55700000000002</v>
      </c>
      <c r="G237" s="27">
        <v>6.0000000000000001E-3</v>
      </c>
      <c r="H237" s="27">
        <v>435.43799999999999</v>
      </c>
      <c r="I237" s="27">
        <v>273.53100000000001</v>
      </c>
      <c r="J237" s="10">
        <v>2.8765271166080884</v>
      </c>
      <c r="K237" s="27">
        <v>1082.001</v>
      </c>
      <c r="L237" s="9"/>
      <c r="M237" s="27">
        <v>1064.327</v>
      </c>
      <c r="N237" s="27">
        <v>404.28500000000003</v>
      </c>
      <c r="O237" s="27">
        <v>6.7789999999999999</v>
      </c>
      <c r="P237" s="27">
        <v>938.40099999999995</v>
      </c>
      <c r="Q237" s="27">
        <v>52.466999999999999</v>
      </c>
      <c r="R237" s="27">
        <v>484.52300000000002</v>
      </c>
      <c r="S237" s="27">
        <v>412.97800000000001</v>
      </c>
      <c r="T237" s="10">
        <v>2.3211373164970257</v>
      </c>
      <c r="U237" s="27">
        <v>1475.3910000000001</v>
      </c>
      <c r="V237" s="9"/>
      <c r="W237" s="27">
        <v>1377.558</v>
      </c>
      <c r="X237" s="27">
        <v>1182.8720000000001</v>
      </c>
      <c r="Y237" s="27">
        <v>83.216999999999999</v>
      </c>
      <c r="Z237" s="27">
        <v>845.15200000000004</v>
      </c>
      <c r="AA237" s="27">
        <v>578.226</v>
      </c>
      <c r="AB237" s="27">
        <v>155.45699999999999</v>
      </c>
      <c r="AC237" s="27">
        <v>1911.9459999999999</v>
      </c>
      <c r="AD237" s="27">
        <v>493.452</v>
      </c>
      <c r="AE237" s="9">
        <v>13271</v>
      </c>
      <c r="AF237" s="10">
        <v>2.0456914770349308</v>
      </c>
      <c r="AG237" s="27">
        <v>2111.241</v>
      </c>
      <c r="AH237" s="9"/>
      <c r="AI237" s="27">
        <v>1897.32</v>
      </c>
      <c r="AJ237" s="27">
        <v>1531.6130000000001</v>
      </c>
      <c r="AK237" s="27">
        <v>164.52799999999999</v>
      </c>
      <c r="AL237" s="27">
        <v>993.19799999999998</v>
      </c>
      <c r="AM237" s="27">
        <v>744.30799999999999</v>
      </c>
      <c r="AN237" s="27">
        <v>47.710999999999999</v>
      </c>
      <c r="AO237" s="27">
        <v>2631.3449999999998</v>
      </c>
      <c r="AP237" s="27">
        <v>694.09100000000001</v>
      </c>
      <c r="AQ237" s="9">
        <v>15528</v>
      </c>
      <c r="AR237" s="10">
        <v>2.0577677520596311</v>
      </c>
      <c r="AS237" s="27">
        <v>2689.3389999999999</v>
      </c>
      <c r="AT237" s="9"/>
      <c r="AU237" s="27">
        <v>2540.4749999999999</v>
      </c>
      <c r="AV237" s="27">
        <v>2109.8989999999999</v>
      </c>
      <c r="AW237" s="27">
        <v>272.31</v>
      </c>
      <c r="AX237" s="27">
        <v>1422.865</v>
      </c>
      <c r="AY237" s="27">
        <v>1076.6379999999999</v>
      </c>
      <c r="AZ237" s="27">
        <v>187.96100000000001</v>
      </c>
      <c r="BA237" s="27">
        <v>3899.0749999999998</v>
      </c>
      <c r="BB237" s="27">
        <v>961.60400000000004</v>
      </c>
      <c r="BC237" s="9">
        <v>16650</v>
      </c>
      <c r="BD237" s="10">
        <v>1.9597106919874647</v>
      </c>
      <c r="BE237" s="27">
        <v>3805.0740000000001</v>
      </c>
      <c r="BF237" s="1"/>
      <c r="BG237" s="8">
        <v>3504.7</v>
      </c>
      <c r="BH237" s="8">
        <v>1377.7</v>
      </c>
      <c r="BI237" s="8">
        <v>6086.3</v>
      </c>
      <c r="BJ237" s="8">
        <v>1362.9</v>
      </c>
      <c r="BK237" s="9">
        <v>19348</v>
      </c>
      <c r="BL237" s="10">
        <v>1.8</v>
      </c>
      <c r="BM237" s="11">
        <v>33.1</v>
      </c>
      <c r="BN237" s="12">
        <v>0.33100000000000002</v>
      </c>
      <c r="BO237" s="8">
        <v>5238.7144992526155</v>
      </c>
      <c r="BP237" s="1"/>
      <c r="BQ237" s="8">
        <v>4755.1000000000004</v>
      </c>
      <c r="BR237" s="8">
        <v>2087.5</v>
      </c>
      <c r="BS237" s="8">
        <v>9477.1</v>
      </c>
      <c r="BT237" s="8">
        <v>2054.5</v>
      </c>
      <c r="BU237" s="9">
        <v>20574</v>
      </c>
      <c r="BV237" s="10">
        <v>1.59</v>
      </c>
      <c r="BW237" s="11">
        <v>40.1</v>
      </c>
      <c r="BX237" s="12">
        <v>0.40100000000000002</v>
      </c>
      <c r="BY237" s="8">
        <v>7938.3973288814705</v>
      </c>
      <c r="BZ237" s="1"/>
      <c r="CA237" s="8">
        <v>8341.7000000000007</v>
      </c>
      <c r="CB237" s="8">
        <v>3873.7</v>
      </c>
      <c r="CC237" s="8">
        <v>2358.4</v>
      </c>
      <c r="CD237" s="8">
        <v>11192.2</v>
      </c>
      <c r="CE237" s="8">
        <v>1738.5</v>
      </c>
      <c r="CF237" s="9">
        <v>20600</v>
      </c>
      <c r="CG237" s="10">
        <v>1.5</v>
      </c>
      <c r="CH237" s="11">
        <v>32.700000000000003</v>
      </c>
      <c r="CI237" s="12">
        <v>0.32700000000000001</v>
      </c>
      <c r="CJ237" s="8">
        <v>12394.799405646359</v>
      </c>
      <c r="CK237" s="1"/>
      <c r="CL237" s="8">
        <v>12825.5</v>
      </c>
      <c r="CM237" s="8">
        <v>5777.2</v>
      </c>
      <c r="CN237" s="8">
        <v>3095.7</v>
      </c>
      <c r="CO237" s="8">
        <v>17056.099999999999</v>
      </c>
      <c r="CP237" s="8">
        <v>3231.6</v>
      </c>
      <c r="CQ237" s="9">
        <v>18776</v>
      </c>
      <c r="CR237" s="10">
        <v>1.36</v>
      </c>
      <c r="CS237" s="11">
        <v>39.1</v>
      </c>
      <c r="CT237" s="12">
        <v>0.39100000000000001</v>
      </c>
      <c r="CU237" s="8">
        <v>21059.93431855501</v>
      </c>
      <c r="CV237" s="1"/>
      <c r="CW237" s="8">
        <v>21681.3</v>
      </c>
      <c r="CX237" s="8">
        <v>8727.5</v>
      </c>
      <c r="CY237" s="8">
        <v>5806.1</v>
      </c>
      <c r="CZ237" s="8">
        <v>28053.8</v>
      </c>
      <c r="DA237" s="8">
        <v>4794.1000000000004</v>
      </c>
      <c r="DB237" s="9">
        <v>16500</v>
      </c>
      <c r="DC237" s="10">
        <v>1.4</v>
      </c>
      <c r="DD237" s="11">
        <v>37.200000000000003</v>
      </c>
      <c r="DE237" s="12">
        <v>0.37200000000000005</v>
      </c>
      <c r="DF237" s="8">
        <v>34524.363057324845</v>
      </c>
      <c r="DG237" s="1"/>
      <c r="DH237" s="8">
        <v>48512.7</v>
      </c>
      <c r="DI237" s="8">
        <v>18124.099999999999</v>
      </c>
      <c r="DJ237" s="8">
        <v>13699.4</v>
      </c>
      <c r="DK237" s="8">
        <v>64514.2</v>
      </c>
      <c r="DL237" s="8">
        <v>22910.6</v>
      </c>
      <c r="DM237" s="9">
        <v>16500</v>
      </c>
      <c r="DN237" s="10">
        <v>1.3</v>
      </c>
      <c r="DO237" s="11">
        <v>45.4</v>
      </c>
      <c r="DP237" s="12">
        <v>0.45399999999999996</v>
      </c>
      <c r="DQ237" s="8">
        <v>88851.098901098885</v>
      </c>
      <c r="DR237" s="44"/>
      <c r="DS237" s="8">
        <v>33899.9</v>
      </c>
      <c r="DT237" s="8">
        <v>25162.5</v>
      </c>
      <c r="DU237" s="8">
        <v>29.7</v>
      </c>
      <c r="DV237" s="8">
        <v>113823.7</v>
      </c>
      <c r="DW237" s="8">
        <v>26454</v>
      </c>
      <c r="DX237" s="9">
        <v>16500</v>
      </c>
      <c r="DY237" s="10">
        <v>1.1000000000000001</v>
      </c>
      <c r="DZ237" s="11">
        <v>69.900000000000006</v>
      </c>
      <c r="EA237" s="12">
        <v>0.69900000000000007</v>
      </c>
      <c r="EB237" s="8">
        <v>112624.25249169438</v>
      </c>
      <c r="EC237" s="1"/>
      <c r="ED237" s="8">
        <v>94129</v>
      </c>
      <c r="EE237" s="8">
        <v>65974</v>
      </c>
      <c r="EF237" s="8">
        <v>100</v>
      </c>
      <c r="EG237" s="8">
        <v>290543</v>
      </c>
      <c r="EH237" s="8">
        <v>112108</v>
      </c>
      <c r="EI237" s="40">
        <v>15400</v>
      </c>
      <c r="EJ237" s="10">
        <v>1.07</v>
      </c>
      <c r="EK237" s="11">
        <v>69.900000000000006</v>
      </c>
      <c r="EL237" s="12">
        <v>0.69900000000000007</v>
      </c>
      <c r="EM237" s="8">
        <v>312720.93023255822</v>
      </c>
      <c r="EN237" s="1"/>
      <c r="EO237" s="8">
        <v>326336</v>
      </c>
      <c r="EP237" s="8">
        <v>186057</v>
      </c>
      <c r="EQ237" s="8">
        <v>1692</v>
      </c>
      <c r="ER237" s="8">
        <v>836536</v>
      </c>
      <c r="ES237" s="8">
        <v>379598</v>
      </c>
      <c r="ET237" s="9">
        <v>14500</v>
      </c>
      <c r="EU237" s="10">
        <v>1.1299999999999999</v>
      </c>
      <c r="EV237" s="11">
        <v>68.3</v>
      </c>
      <c r="EW237" s="12">
        <v>0.68299999999999994</v>
      </c>
      <c r="EX237" s="8">
        <v>1029451.1041009462</v>
      </c>
      <c r="EY237" s="1"/>
      <c r="EZ237" s="8">
        <v>1121100</v>
      </c>
      <c r="FA237" s="8">
        <v>559747</v>
      </c>
      <c r="FB237" s="8">
        <v>7227</v>
      </c>
      <c r="FC237" s="8">
        <v>2964696</v>
      </c>
      <c r="FD237" s="8">
        <v>974720</v>
      </c>
      <c r="FE237" s="9">
        <v>14898</v>
      </c>
      <c r="FF237" s="10">
        <v>1.24</v>
      </c>
      <c r="FG237" s="11">
        <v>63.4</v>
      </c>
      <c r="FH237" s="12">
        <v>0.63400000000000001</v>
      </c>
      <c r="FI237" s="8">
        <v>3063114.7540983609</v>
      </c>
    </row>
    <row r="238" spans="1:165" x14ac:dyDescent="0.25">
      <c r="A238" s="9" t="s">
        <v>247</v>
      </c>
      <c r="B238" s="9" t="s">
        <v>271</v>
      </c>
      <c r="C238" s="27">
        <v>25.222000000000001</v>
      </c>
      <c r="D238" s="27">
        <v>23.885000000000002</v>
      </c>
      <c r="E238" s="27">
        <v>1.8160000000000001</v>
      </c>
      <c r="F238" s="27">
        <v>38.723999999999997</v>
      </c>
      <c r="G238" s="27">
        <v>1.2989999999999999</v>
      </c>
      <c r="H238" s="27">
        <v>10.9</v>
      </c>
      <c r="I238" s="27">
        <v>6.673</v>
      </c>
      <c r="J238" s="10">
        <v>1.6212685786058196</v>
      </c>
      <c r="K238" s="27">
        <v>50.923000000000002</v>
      </c>
      <c r="L238" s="9"/>
      <c r="M238" s="27">
        <v>40.768000000000001</v>
      </c>
      <c r="N238" s="27">
        <v>52.924999999999997</v>
      </c>
      <c r="O238" s="27">
        <v>14.268000000000001</v>
      </c>
      <c r="P238" s="27">
        <v>78.522000000000006</v>
      </c>
      <c r="Q238" s="27">
        <v>4.2750000000000004</v>
      </c>
      <c r="R238" s="27">
        <v>25.164000000000001</v>
      </c>
      <c r="S238" s="27">
        <v>9.9969999999999999</v>
      </c>
      <c r="T238" s="10">
        <v>1.4836466698157771</v>
      </c>
      <c r="U238" s="27">
        <v>107.961</v>
      </c>
      <c r="V238" s="9"/>
      <c r="W238" s="27" t="s">
        <v>340</v>
      </c>
      <c r="X238" s="27" t="s">
        <v>340</v>
      </c>
      <c r="Y238" s="27" t="s">
        <v>340</v>
      </c>
      <c r="Z238" s="27" t="s">
        <v>340</v>
      </c>
      <c r="AA238" s="27" t="s">
        <v>340</v>
      </c>
      <c r="AB238" s="27" t="s">
        <v>340</v>
      </c>
      <c r="AC238" s="27" t="s">
        <v>340</v>
      </c>
      <c r="AD238" s="27" t="s">
        <v>340</v>
      </c>
      <c r="AE238" s="17" t="s">
        <v>340</v>
      </c>
      <c r="AF238" s="17" t="s">
        <v>340</v>
      </c>
      <c r="AG238" s="27" t="s">
        <v>340</v>
      </c>
      <c r="AH238" s="9"/>
      <c r="AI238" s="27">
        <v>73.567999999999998</v>
      </c>
      <c r="AJ238" s="27">
        <v>127.21899999999999</v>
      </c>
      <c r="AK238" s="27">
        <v>5.4109999999999996</v>
      </c>
      <c r="AL238" s="27">
        <v>39.710999999999999</v>
      </c>
      <c r="AM238" s="27">
        <v>80.73</v>
      </c>
      <c r="AN238" s="27">
        <v>18.042999999999999</v>
      </c>
      <c r="AO238" s="27">
        <v>238.67699999999999</v>
      </c>
      <c r="AP238" s="27">
        <v>12.377000000000001</v>
      </c>
      <c r="AQ238" s="9" t="s">
        <v>340</v>
      </c>
      <c r="AR238" s="10">
        <v>1.5758577975969281</v>
      </c>
      <c r="AS238" s="27">
        <v>172.34100000000001</v>
      </c>
      <c r="AT238" s="9"/>
      <c r="AU238" s="27">
        <v>77.352999999999994</v>
      </c>
      <c r="AV238" s="27">
        <v>147.828</v>
      </c>
      <c r="AW238" s="27">
        <v>3.883</v>
      </c>
      <c r="AX238" s="27">
        <v>46.423000000000002</v>
      </c>
      <c r="AY238" s="27">
        <v>78.350999999999999</v>
      </c>
      <c r="AZ238" s="27">
        <v>42.43</v>
      </c>
      <c r="BA238" s="27">
        <v>215.786</v>
      </c>
      <c r="BB238" s="27">
        <v>7.274</v>
      </c>
      <c r="BC238" s="9">
        <v>1300</v>
      </c>
      <c r="BD238" s="10">
        <v>1.8867404372630854</v>
      </c>
      <c r="BE238" s="27">
        <v>198.13399999999999</v>
      </c>
      <c r="BF238" s="1"/>
      <c r="BG238" s="8">
        <v>82.3</v>
      </c>
      <c r="BH238" s="8">
        <v>30.6</v>
      </c>
      <c r="BI238" s="8">
        <v>265.2</v>
      </c>
      <c r="BJ238" s="8">
        <v>0.3</v>
      </c>
      <c r="BK238" s="9">
        <v>881</v>
      </c>
      <c r="BL238" s="10">
        <v>1.64</v>
      </c>
      <c r="BM238" s="11">
        <v>61.9</v>
      </c>
      <c r="BN238" s="12">
        <v>0.61899999999999999</v>
      </c>
      <c r="BO238" s="8">
        <v>216.01049868766404</v>
      </c>
      <c r="BP238" s="1"/>
      <c r="BQ238" s="8">
        <v>123.8</v>
      </c>
      <c r="BR238" s="8">
        <v>33.299999999999997</v>
      </c>
      <c r="BS238" s="8">
        <v>441.6</v>
      </c>
      <c r="BT238" s="8">
        <v>11.8</v>
      </c>
      <c r="BU238" s="9">
        <v>719</v>
      </c>
      <c r="BV238" s="10">
        <v>1.61</v>
      </c>
      <c r="BW238" s="11">
        <v>59.5</v>
      </c>
      <c r="BX238" s="12">
        <v>0.59499999999999997</v>
      </c>
      <c r="BY238" s="8">
        <v>305.67901234567898</v>
      </c>
      <c r="BZ238" s="1"/>
      <c r="CA238" s="8">
        <v>147.30000000000001</v>
      </c>
      <c r="CB238" s="8">
        <v>72.8</v>
      </c>
      <c r="CC238" s="8">
        <v>55.7</v>
      </c>
      <c r="CD238" s="8">
        <v>547.4</v>
      </c>
      <c r="CE238" s="8">
        <v>0.8</v>
      </c>
      <c r="CF238" s="9">
        <v>796</v>
      </c>
      <c r="CG238" s="10">
        <v>1.21</v>
      </c>
      <c r="CH238" s="11">
        <v>69.900000000000006</v>
      </c>
      <c r="CI238" s="12">
        <v>0.69900000000000007</v>
      </c>
      <c r="CJ238" s="8">
        <v>489.36877076411974</v>
      </c>
      <c r="CK238" s="1"/>
      <c r="CL238" s="8">
        <v>461</v>
      </c>
      <c r="CM238" s="8">
        <v>253.3</v>
      </c>
      <c r="CN238" s="8">
        <v>138.6</v>
      </c>
      <c r="CO238" s="8">
        <v>664.4</v>
      </c>
      <c r="CP238" s="8">
        <v>4</v>
      </c>
      <c r="CQ238" s="9">
        <v>624</v>
      </c>
      <c r="CR238" s="10">
        <v>1.21</v>
      </c>
      <c r="CS238" s="11">
        <v>49.6</v>
      </c>
      <c r="CT238" s="12">
        <v>0.496</v>
      </c>
      <c r="CU238" s="8">
        <v>914.68253968253964</v>
      </c>
      <c r="CV238" s="1"/>
      <c r="CW238" s="8">
        <v>794.5</v>
      </c>
      <c r="CX238" s="8">
        <v>374.2</v>
      </c>
      <c r="CY238" s="8">
        <v>247.1</v>
      </c>
      <c r="CZ238" s="8">
        <v>1220.5999999999999</v>
      </c>
      <c r="DA238" s="8">
        <v>80.3</v>
      </c>
      <c r="DB238" s="9">
        <v>650</v>
      </c>
      <c r="DC238" s="10">
        <v>1.33</v>
      </c>
      <c r="DD238" s="11">
        <v>40.700000000000003</v>
      </c>
      <c r="DE238" s="12">
        <v>0.40700000000000003</v>
      </c>
      <c r="DF238" s="8">
        <v>1339.797639123103</v>
      </c>
      <c r="DG238" s="1"/>
      <c r="DH238" s="8">
        <v>1661.9</v>
      </c>
      <c r="DI238" s="8">
        <v>728.7</v>
      </c>
      <c r="DJ238" s="8">
        <v>855.5</v>
      </c>
      <c r="DK238" s="8">
        <v>2536.8000000000002</v>
      </c>
      <c r="DL238" s="8">
        <v>309.60000000000002</v>
      </c>
      <c r="DM238" s="9">
        <v>755</v>
      </c>
      <c r="DN238" s="10">
        <v>1.0900000000000001</v>
      </c>
      <c r="DO238" s="11">
        <v>40</v>
      </c>
      <c r="DP238" s="12">
        <v>0.4</v>
      </c>
      <c r="DQ238" s="8">
        <v>2769.8333333333335</v>
      </c>
      <c r="DR238" s="44"/>
      <c r="DS238" s="8">
        <v>3729.9</v>
      </c>
      <c r="DT238" s="8">
        <v>1356.6</v>
      </c>
      <c r="DU238" s="8">
        <v>1775.8</v>
      </c>
      <c r="DV238" s="8">
        <v>4873.5</v>
      </c>
      <c r="DW238" s="8">
        <v>295.8</v>
      </c>
      <c r="DX238" s="9">
        <v>558</v>
      </c>
      <c r="DY238" s="10">
        <v>1.59</v>
      </c>
      <c r="DZ238" s="11">
        <v>40.1</v>
      </c>
      <c r="EA238" s="12">
        <v>0.40100000000000002</v>
      </c>
      <c r="EB238" s="8">
        <v>6226.8781302170291</v>
      </c>
      <c r="EC238" s="1"/>
      <c r="ED238" s="8">
        <v>10702</v>
      </c>
      <c r="EE238" s="8">
        <v>0</v>
      </c>
      <c r="EF238" s="8">
        <v>7953</v>
      </c>
      <c r="EG238" s="8">
        <v>6286</v>
      </c>
      <c r="EH238" s="8">
        <v>1662</v>
      </c>
      <c r="EI238" s="40">
        <v>500</v>
      </c>
      <c r="EJ238" s="10">
        <v>5.29</v>
      </c>
      <c r="EK238" s="11">
        <v>12.2</v>
      </c>
      <c r="EL238" s="12">
        <v>0.122</v>
      </c>
      <c r="EM238" s="8">
        <v>12189.066059225512</v>
      </c>
      <c r="EN238" s="1"/>
      <c r="EO238" s="8">
        <v>13051</v>
      </c>
      <c r="EP238" s="8">
        <v>4532</v>
      </c>
      <c r="EQ238" s="8">
        <v>150</v>
      </c>
      <c r="ER238" s="8">
        <v>34271</v>
      </c>
      <c r="ES238" s="8">
        <v>3675</v>
      </c>
      <c r="ET238" s="9">
        <v>400</v>
      </c>
      <c r="EU238" s="10">
        <v>1.32</v>
      </c>
      <c r="EV238" s="11">
        <v>65.7</v>
      </c>
      <c r="EW238" s="12">
        <v>0.65700000000000003</v>
      </c>
      <c r="EX238" s="8">
        <v>38049.56268221575</v>
      </c>
      <c r="EY238" s="1"/>
      <c r="EZ238" s="8">
        <v>182146</v>
      </c>
      <c r="FA238" s="8">
        <v>109872</v>
      </c>
      <c r="FB238" s="8">
        <v>630</v>
      </c>
      <c r="FC238" s="8">
        <v>507694</v>
      </c>
      <c r="FD238" s="8">
        <v>38187</v>
      </c>
      <c r="FE238" s="9">
        <v>2000</v>
      </c>
      <c r="FF238" s="10">
        <v>1.29</v>
      </c>
      <c r="FG238" s="11">
        <v>55.4</v>
      </c>
      <c r="FH238" s="12">
        <v>0.55399999999999994</v>
      </c>
      <c r="FI238" s="8">
        <v>408399.1031390134</v>
      </c>
    </row>
    <row r="239" spans="1:165" x14ac:dyDescent="0.25">
      <c r="A239" s="9" t="s">
        <v>100</v>
      </c>
      <c r="B239" s="9" t="s">
        <v>277</v>
      </c>
      <c r="C239" s="27">
        <v>16.888000000000002</v>
      </c>
      <c r="D239" s="27">
        <v>3.7970000000000002</v>
      </c>
      <c r="E239" s="27">
        <v>0.42499999999999999</v>
      </c>
      <c r="F239" s="27">
        <v>9.4499999999999993</v>
      </c>
      <c r="G239" s="27">
        <v>0.76100000000000001</v>
      </c>
      <c r="H239" s="27">
        <v>10.898999999999999</v>
      </c>
      <c r="I239" s="27">
        <v>6.9509999999999996</v>
      </c>
      <c r="J239" s="10">
        <v>2.488806952857519</v>
      </c>
      <c r="K239" s="27">
        <v>21.11</v>
      </c>
      <c r="L239" s="9"/>
      <c r="M239" s="27">
        <v>24.22</v>
      </c>
      <c r="N239" s="27">
        <v>6.7350000000000003</v>
      </c>
      <c r="O239" s="27">
        <v>0.54900000000000004</v>
      </c>
      <c r="P239" s="27">
        <v>11.714</v>
      </c>
      <c r="Q239" s="27">
        <v>10.218999999999999</v>
      </c>
      <c r="R239" s="27">
        <v>9.5709999999999997</v>
      </c>
      <c r="S239" s="27">
        <v>4.1269999999999998</v>
      </c>
      <c r="T239" s="10">
        <v>1.7392724573125464</v>
      </c>
      <c r="U239" s="27">
        <v>31.504000000000001</v>
      </c>
      <c r="V239" s="9"/>
      <c r="W239" s="27">
        <v>21.896000000000001</v>
      </c>
      <c r="X239" s="27">
        <v>13.893000000000001</v>
      </c>
      <c r="Y239" s="27">
        <v>8.3230000000000004</v>
      </c>
      <c r="Z239" s="27">
        <v>15.186999999999999</v>
      </c>
      <c r="AA239" s="27">
        <v>13.381</v>
      </c>
      <c r="AB239" s="27">
        <v>2.1259999999999999</v>
      </c>
      <c r="AC239" s="27">
        <v>30.832000000000001</v>
      </c>
      <c r="AD239" s="27">
        <v>-0.83899999999999997</v>
      </c>
      <c r="AE239" s="9">
        <v>300</v>
      </c>
      <c r="AF239" s="10">
        <v>1.038263209027726</v>
      </c>
      <c r="AG239" s="27">
        <v>37.402999999999999</v>
      </c>
      <c r="AH239" s="9"/>
      <c r="AI239" s="27">
        <v>26.097999999999999</v>
      </c>
      <c r="AJ239" s="27">
        <v>26.352</v>
      </c>
      <c r="AK239" s="27">
        <v>2.298</v>
      </c>
      <c r="AL239" s="27">
        <v>19.667000000000002</v>
      </c>
      <c r="AM239" s="27">
        <v>16.959</v>
      </c>
      <c r="AN239" s="27">
        <v>5.26</v>
      </c>
      <c r="AO239" s="27">
        <v>38.996000000000002</v>
      </c>
      <c r="AP239" s="27">
        <v>5.5350000000000001</v>
      </c>
      <c r="AQ239" s="9" t="s">
        <v>340</v>
      </c>
      <c r="AR239" s="10">
        <v>1.5538652043162922</v>
      </c>
      <c r="AS239" s="27">
        <v>48.317</v>
      </c>
      <c r="AT239" s="9"/>
      <c r="AU239" s="27">
        <v>24.084</v>
      </c>
      <c r="AV239" s="27">
        <v>26.137</v>
      </c>
      <c r="AW239" s="27">
        <v>9.2530000000000001</v>
      </c>
      <c r="AX239" s="27">
        <v>17.225000000000001</v>
      </c>
      <c r="AY239" s="27">
        <v>22.44</v>
      </c>
      <c r="AZ239" s="27">
        <v>6.0910000000000002</v>
      </c>
      <c r="BA239" s="27">
        <v>42.262</v>
      </c>
      <c r="BB239" s="27">
        <v>1.6519999999999999</v>
      </c>
      <c r="BC239" s="9">
        <v>230</v>
      </c>
      <c r="BD239" s="10">
        <v>1.1647504456327986</v>
      </c>
      <c r="BE239" s="27">
        <v>52.615000000000002</v>
      </c>
      <c r="BF239" s="1"/>
      <c r="BG239" s="8" t="s">
        <v>340</v>
      </c>
      <c r="BH239" s="8" t="s">
        <v>340</v>
      </c>
      <c r="BI239" s="8" t="s">
        <v>340</v>
      </c>
      <c r="BJ239" s="8" t="s">
        <v>340</v>
      </c>
      <c r="BK239" s="9" t="s">
        <v>340</v>
      </c>
      <c r="BL239" s="10" t="s">
        <v>340</v>
      </c>
      <c r="BM239" s="11" t="s">
        <v>340</v>
      </c>
      <c r="BN239" s="12" t="s">
        <v>340</v>
      </c>
      <c r="BO239" s="8" t="s">
        <v>340</v>
      </c>
      <c r="BP239" s="1"/>
      <c r="BQ239" s="8">
        <v>28.5</v>
      </c>
      <c r="BR239" s="8">
        <v>5.7</v>
      </c>
      <c r="BS239" s="8">
        <v>54.2</v>
      </c>
      <c r="BT239" s="8">
        <v>0.2</v>
      </c>
      <c r="BU239" s="9">
        <v>250</v>
      </c>
      <c r="BV239" s="10">
        <v>1.34</v>
      </c>
      <c r="BW239" s="11">
        <v>51.3</v>
      </c>
      <c r="BX239" s="12">
        <v>0.51300000000000001</v>
      </c>
      <c r="BY239" s="8">
        <v>58.521560574948666</v>
      </c>
      <c r="BZ239" s="1"/>
      <c r="CA239" s="8">
        <v>53.9</v>
      </c>
      <c r="CB239" s="8">
        <v>7.9</v>
      </c>
      <c r="CC239" s="8">
        <v>34</v>
      </c>
      <c r="CD239" s="8">
        <v>70.400000000000006</v>
      </c>
      <c r="CE239" s="8">
        <v>13.7</v>
      </c>
      <c r="CF239" s="9">
        <v>250</v>
      </c>
      <c r="CG239" s="10">
        <v>0.97</v>
      </c>
      <c r="CH239" s="11">
        <v>37.299999999999997</v>
      </c>
      <c r="CI239" s="12">
        <v>0.373</v>
      </c>
      <c r="CJ239" s="8">
        <v>85.964912280701753</v>
      </c>
      <c r="CK239" s="1"/>
      <c r="CL239" s="8">
        <v>78.8</v>
      </c>
      <c r="CM239" s="8">
        <v>11.2</v>
      </c>
      <c r="CN239" s="8">
        <v>53.8</v>
      </c>
      <c r="CO239" s="8">
        <v>78.8</v>
      </c>
      <c r="CP239" s="8">
        <v>1.9</v>
      </c>
      <c r="CQ239" s="9">
        <v>250</v>
      </c>
      <c r="CR239" s="10">
        <v>1.08</v>
      </c>
      <c r="CS239" s="11">
        <v>34.9</v>
      </c>
      <c r="CT239" s="12">
        <v>0.34899999999999998</v>
      </c>
      <c r="CU239" s="8">
        <v>121.04454685099846</v>
      </c>
      <c r="CV239" s="1"/>
      <c r="CW239" s="8">
        <v>106.4</v>
      </c>
      <c r="CX239" s="8">
        <v>16.2</v>
      </c>
      <c r="CY239" s="8">
        <v>91.1</v>
      </c>
      <c r="CZ239" s="8">
        <v>86.2</v>
      </c>
      <c r="DA239" s="8">
        <v>-16.100000000000001</v>
      </c>
      <c r="DB239" s="9">
        <v>200</v>
      </c>
      <c r="DC239" s="10">
        <v>0.83</v>
      </c>
      <c r="DD239" s="11">
        <v>39.799999999999997</v>
      </c>
      <c r="DE239" s="12">
        <v>0.39799999999999996</v>
      </c>
      <c r="DF239" s="8">
        <v>176.7441860465116</v>
      </c>
      <c r="DG239" s="1"/>
      <c r="DH239" s="8">
        <v>209.6</v>
      </c>
      <c r="DI239" s="8">
        <v>27.1</v>
      </c>
      <c r="DJ239" s="8">
        <v>188.7</v>
      </c>
      <c r="DK239" s="8">
        <v>126.1</v>
      </c>
      <c r="DL239" s="8">
        <v>1.4</v>
      </c>
      <c r="DM239" s="9">
        <v>60</v>
      </c>
      <c r="DN239" s="10">
        <v>0.77</v>
      </c>
      <c r="DO239" s="11">
        <v>40.4</v>
      </c>
      <c r="DP239" s="12">
        <v>0.40399999999999997</v>
      </c>
      <c r="DQ239" s="8">
        <v>351.67785234899321</v>
      </c>
      <c r="DR239" s="44"/>
      <c r="DS239" s="8" t="s">
        <v>340</v>
      </c>
      <c r="DT239" s="8" t="s">
        <v>340</v>
      </c>
      <c r="DU239" s="8" t="s">
        <v>340</v>
      </c>
      <c r="DV239" s="8" t="s">
        <v>340</v>
      </c>
      <c r="DW239" s="8" t="s">
        <v>340</v>
      </c>
      <c r="DX239" s="8" t="s">
        <v>340</v>
      </c>
      <c r="DY239" s="8" t="s">
        <v>340</v>
      </c>
      <c r="DZ239" s="8" t="s">
        <v>340</v>
      </c>
      <c r="EA239" s="12" t="s">
        <v>340</v>
      </c>
      <c r="EB239" s="8" t="s">
        <v>340</v>
      </c>
      <c r="EC239" s="1"/>
      <c r="ED239" s="8">
        <v>4174</v>
      </c>
      <c r="EE239" s="8">
        <v>734</v>
      </c>
      <c r="EF239" s="8">
        <v>3473</v>
      </c>
      <c r="EG239" s="8">
        <v>283</v>
      </c>
      <c r="EH239" s="8">
        <v>11</v>
      </c>
      <c r="EI239" s="40">
        <v>30</v>
      </c>
      <c r="EJ239" s="10">
        <v>0.54</v>
      </c>
      <c r="EK239" s="11">
        <v>8.5</v>
      </c>
      <c r="EL239" s="12">
        <v>8.5000000000000006E-2</v>
      </c>
      <c r="EM239" s="8">
        <v>4561.7486338797817</v>
      </c>
      <c r="EN239" s="1"/>
      <c r="EO239" s="8" t="s">
        <v>340</v>
      </c>
      <c r="EP239" s="8" t="s">
        <v>340</v>
      </c>
      <c r="EQ239" s="8" t="s">
        <v>340</v>
      </c>
      <c r="ER239" s="8" t="s">
        <v>340</v>
      </c>
      <c r="ES239" s="8" t="s">
        <v>340</v>
      </c>
      <c r="ET239" s="8" t="s">
        <v>340</v>
      </c>
      <c r="EU239" s="8" t="s">
        <v>340</v>
      </c>
      <c r="EV239" s="8" t="s">
        <v>340</v>
      </c>
      <c r="EW239" s="8" t="s">
        <v>340</v>
      </c>
      <c r="EX239" s="8" t="s">
        <v>340</v>
      </c>
      <c r="EY239" s="1"/>
      <c r="EZ239" s="8" t="s">
        <v>340</v>
      </c>
      <c r="FA239" s="8" t="s">
        <v>340</v>
      </c>
      <c r="FB239" s="8" t="s">
        <v>340</v>
      </c>
      <c r="FC239" s="8" t="s">
        <v>340</v>
      </c>
      <c r="FD239" s="8" t="s">
        <v>340</v>
      </c>
      <c r="FE239" s="8" t="s">
        <v>340</v>
      </c>
      <c r="FF239" s="8" t="s">
        <v>340</v>
      </c>
      <c r="FG239" s="8" t="s">
        <v>340</v>
      </c>
      <c r="FH239" s="8" t="s">
        <v>340</v>
      </c>
      <c r="FI239" s="8" t="s">
        <v>340</v>
      </c>
    </row>
    <row r="240" spans="1:165" x14ac:dyDescent="0.25">
      <c r="A240" s="9" t="s">
        <v>101</v>
      </c>
      <c r="B240" s="9" t="s">
        <v>284</v>
      </c>
      <c r="C240" s="27">
        <v>145.983</v>
      </c>
      <c r="D240" s="27">
        <v>53.32</v>
      </c>
      <c r="E240" s="27">
        <v>0</v>
      </c>
      <c r="F240" s="27">
        <v>92.825999999999993</v>
      </c>
      <c r="G240" s="27">
        <v>3.1819999999999999</v>
      </c>
      <c r="H240" s="27">
        <v>115.663</v>
      </c>
      <c r="I240" s="27">
        <v>19.923999999999999</v>
      </c>
      <c r="J240" s="10">
        <v>1.7409227306826707</v>
      </c>
      <c r="K240" s="27">
        <v>199.303</v>
      </c>
      <c r="L240" s="9"/>
      <c r="M240" s="27">
        <v>173.67099999999999</v>
      </c>
      <c r="N240" s="27">
        <v>67.099999999999994</v>
      </c>
      <c r="O240" s="27">
        <v>11.114000000000001</v>
      </c>
      <c r="P240" s="27">
        <v>80.875</v>
      </c>
      <c r="Q240" s="27">
        <v>6.3019999999999996</v>
      </c>
      <c r="R240" s="27">
        <v>164.708</v>
      </c>
      <c r="S240" s="27">
        <v>29.84</v>
      </c>
      <c r="T240" s="10">
        <v>1.2052906110283159</v>
      </c>
      <c r="U240" s="27">
        <v>251.88499999999999</v>
      </c>
      <c r="V240" s="9"/>
      <c r="W240" s="27">
        <v>176.542</v>
      </c>
      <c r="X240" s="27">
        <v>97.84</v>
      </c>
      <c r="Y240" s="27">
        <v>6.0730000000000004</v>
      </c>
      <c r="Z240" s="27">
        <v>167.01900000000001</v>
      </c>
      <c r="AA240" s="27">
        <v>89.563000000000002</v>
      </c>
      <c r="AB240" s="27">
        <v>4.827</v>
      </c>
      <c r="AC240" s="27">
        <v>520.79499999999996</v>
      </c>
      <c r="AD240" s="27">
        <v>17.135000000000002</v>
      </c>
      <c r="AE240" s="9">
        <v>3429</v>
      </c>
      <c r="AF240" s="10">
        <v>1.0924153947500641</v>
      </c>
      <c r="AG240" s="27">
        <v>270.93200000000002</v>
      </c>
      <c r="AH240" s="9"/>
      <c r="AI240" s="27">
        <v>214.596</v>
      </c>
      <c r="AJ240" s="27">
        <v>126.267</v>
      </c>
      <c r="AK240" s="27">
        <v>3.774</v>
      </c>
      <c r="AL240" s="27">
        <v>277.75400000000002</v>
      </c>
      <c r="AM240" s="27">
        <v>150.42599999999999</v>
      </c>
      <c r="AN240" s="27">
        <v>42.773000000000003</v>
      </c>
      <c r="AO240" s="27">
        <v>836.39800000000002</v>
      </c>
      <c r="AP240" s="27">
        <v>27.852</v>
      </c>
      <c r="AQ240" s="9">
        <v>3369</v>
      </c>
      <c r="AR240" s="10">
        <v>0.83939611503330547</v>
      </c>
      <c r="AS240" s="27">
        <v>407.79500000000002</v>
      </c>
      <c r="AT240" s="9"/>
      <c r="AU240" s="27">
        <v>302.745</v>
      </c>
      <c r="AV240" s="27">
        <v>150.94</v>
      </c>
      <c r="AW240" s="27">
        <v>106.61499999999999</v>
      </c>
      <c r="AX240" s="27">
        <v>290.46899999999999</v>
      </c>
      <c r="AY240" s="27">
        <v>168.22499999999999</v>
      </c>
      <c r="AZ240" s="27">
        <v>77.054000000000002</v>
      </c>
      <c r="BA240" s="27">
        <v>1233.338</v>
      </c>
      <c r="BB240" s="27">
        <v>15.936</v>
      </c>
      <c r="BC240" s="9">
        <v>3274</v>
      </c>
      <c r="BD240" s="10">
        <v>0.89725070589983658</v>
      </c>
      <c r="BE240" s="27">
        <v>548.024</v>
      </c>
      <c r="BF240" s="1"/>
      <c r="BG240" s="8">
        <v>395.7</v>
      </c>
      <c r="BH240" s="8">
        <v>396.8</v>
      </c>
      <c r="BI240" s="8">
        <v>1870.5</v>
      </c>
      <c r="BJ240" s="8">
        <v>30</v>
      </c>
      <c r="BK240" s="9">
        <v>3444</v>
      </c>
      <c r="BL240" s="10">
        <v>1.02</v>
      </c>
      <c r="BM240" s="11">
        <v>48.1</v>
      </c>
      <c r="BN240" s="12">
        <v>0.48100000000000004</v>
      </c>
      <c r="BO240" s="8">
        <v>762.42774566473997</v>
      </c>
      <c r="BP240" s="1"/>
      <c r="BQ240" s="8">
        <v>584.29999999999995</v>
      </c>
      <c r="BR240" s="8" t="s">
        <v>340</v>
      </c>
      <c r="BS240" s="8">
        <v>2657.2</v>
      </c>
      <c r="BT240" s="8">
        <v>21.2</v>
      </c>
      <c r="BU240" s="9">
        <v>3638</v>
      </c>
      <c r="BV240" s="10">
        <v>0.68</v>
      </c>
      <c r="BW240" s="11">
        <v>48.5</v>
      </c>
      <c r="BX240" s="12">
        <v>0.48499999999999999</v>
      </c>
      <c r="BY240" s="8">
        <v>1134.5631067961165</v>
      </c>
      <c r="BZ240" s="1"/>
      <c r="CA240" s="8">
        <v>819.9</v>
      </c>
      <c r="CB240" s="8">
        <v>778.6</v>
      </c>
      <c r="CC240" s="8">
        <v>87.7</v>
      </c>
      <c r="CD240" s="8">
        <v>3608.8</v>
      </c>
      <c r="CE240" s="8">
        <v>11.4</v>
      </c>
      <c r="CF240" s="9">
        <v>3980</v>
      </c>
      <c r="CG240" s="10">
        <v>0.76</v>
      </c>
      <c r="CH240" s="11">
        <v>38.4</v>
      </c>
      <c r="CI240" s="12">
        <v>0.38400000000000001</v>
      </c>
      <c r="CJ240" s="8">
        <v>1331.0064935064936</v>
      </c>
      <c r="CK240" s="1"/>
      <c r="CL240" s="8">
        <v>1281</v>
      </c>
      <c r="CM240" s="8">
        <v>1181.5</v>
      </c>
      <c r="CN240" s="8">
        <v>18.3</v>
      </c>
      <c r="CO240" s="8">
        <v>4752.2</v>
      </c>
      <c r="CP240" s="8">
        <v>-11.4</v>
      </c>
      <c r="CQ240" s="9">
        <v>3933</v>
      </c>
      <c r="CR240" s="10">
        <v>1.06</v>
      </c>
      <c r="CS240" s="11">
        <v>29.9</v>
      </c>
      <c r="CT240" s="12">
        <v>0.29899999999999999</v>
      </c>
      <c r="CU240" s="8">
        <v>1827.3894436519256</v>
      </c>
      <c r="CV240" s="1"/>
      <c r="CW240" s="8">
        <v>1924.5</v>
      </c>
      <c r="CX240" s="8">
        <v>1555</v>
      </c>
      <c r="CY240" s="8">
        <v>31.4</v>
      </c>
      <c r="CZ240" s="8">
        <v>9573.1</v>
      </c>
      <c r="DA240" s="8">
        <v>-132.69999999999999</v>
      </c>
      <c r="DB240" s="9">
        <v>3845</v>
      </c>
      <c r="DC240" s="10">
        <v>0.95</v>
      </c>
      <c r="DD240" s="11">
        <v>42.6</v>
      </c>
      <c r="DE240" s="12">
        <v>0.42599999999999999</v>
      </c>
      <c r="DF240" s="8">
        <v>3352.7874564459926</v>
      </c>
      <c r="DG240" s="1"/>
      <c r="DH240" s="8">
        <v>10376.4</v>
      </c>
      <c r="DI240" s="8">
        <v>9107.4</v>
      </c>
      <c r="DJ240" s="8">
        <v>37.200000000000003</v>
      </c>
      <c r="DK240" s="8">
        <v>20326.900000000001</v>
      </c>
      <c r="DL240" s="8">
        <v>621.1</v>
      </c>
      <c r="DM240" s="9">
        <v>4056</v>
      </c>
      <c r="DN240" s="10">
        <v>1.1000000000000001</v>
      </c>
      <c r="DO240" s="11">
        <v>22.3</v>
      </c>
      <c r="DP240" s="12">
        <v>0.223</v>
      </c>
      <c r="DQ240" s="8">
        <v>13354.440154440153</v>
      </c>
      <c r="DR240" s="44"/>
      <c r="DS240" s="8">
        <v>21093.8</v>
      </c>
      <c r="DT240" s="8">
        <v>20063.900000000001</v>
      </c>
      <c r="DU240" s="8">
        <v>94.5</v>
      </c>
      <c r="DV240" s="8">
        <v>39847.199999999997</v>
      </c>
      <c r="DW240" s="8">
        <v>-1078.5</v>
      </c>
      <c r="DX240" s="9">
        <v>4159</v>
      </c>
      <c r="DY240" s="10">
        <v>0.86</v>
      </c>
      <c r="DZ240" s="11">
        <v>24.1</v>
      </c>
      <c r="EA240" s="12">
        <v>0.24100000000000002</v>
      </c>
      <c r="EB240" s="8">
        <v>27791.567852437416</v>
      </c>
      <c r="EC240" s="1"/>
      <c r="ED240" s="8">
        <v>55210</v>
      </c>
      <c r="EE240" s="8">
        <v>57119</v>
      </c>
      <c r="EF240" s="8">
        <v>256</v>
      </c>
      <c r="EG240" s="8">
        <v>127790</v>
      </c>
      <c r="EH240" s="8">
        <v>-4952</v>
      </c>
      <c r="EI240" s="40">
        <v>4273</v>
      </c>
      <c r="EJ240" s="10">
        <v>0.74</v>
      </c>
      <c r="EK240" s="11">
        <v>27</v>
      </c>
      <c r="EL240" s="12">
        <v>0.27</v>
      </c>
      <c r="EM240" s="8">
        <v>75630.136986301368</v>
      </c>
      <c r="EN240" s="1"/>
      <c r="EO240" s="8" t="s">
        <v>340</v>
      </c>
      <c r="EP240" s="8" t="s">
        <v>340</v>
      </c>
      <c r="EQ240" s="8" t="s">
        <v>340</v>
      </c>
      <c r="ER240" s="8" t="s">
        <v>340</v>
      </c>
      <c r="ES240" s="8" t="s">
        <v>340</v>
      </c>
      <c r="ET240" s="8" t="s">
        <v>340</v>
      </c>
      <c r="EU240" s="8" t="s">
        <v>340</v>
      </c>
      <c r="EV240" s="8" t="s">
        <v>340</v>
      </c>
      <c r="EW240" s="8" t="s">
        <v>340</v>
      </c>
      <c r="EX240" s="8" t="s">
        <v>340</v>
      </c>
      <c r="EY240" s="1"/>
      <c r="EZ240" s="8">
        <v>599629</v>
      </c>
      <c r="FA240" s="8">
        <v>519826</v>
      </c>
      <c r="FB240" s="8">
        <v>80639</v>
      </c>
      <c r="FC240" s="8">
        <v>1098349</v>
      </c>
      <c r="FD240" s="8">
        <v>-30030</v>
      </c>
      <c r="FE240" s="9">
        <v>4119</v>
      </c>
      <c r="FF240" s="10">
        <v>0.6</v>
      </c>
      <c r="FG240" s="11">
        <v>20</v>
      </c>
      <c r="FH240" s="12">
        <v>0.2</v>
      </c>
      <c r="FI240" s="8">
        <v>749536.25</v>
      </c>
    </row>
    <row r="241" spans="1:165" x14ac:dyDescent="0.25">
      <c r="A241" s="9" t="s">
        <v>216</v>
      </c>
      <c r="B241" s="9" t="s">
        <v>313</v>
      </c>
      <c r="C241" s="27">
        <v>24.8</v>
      </c>
      <c r="D241" s="27">
        <v>37.341999999999999</v>
      </c>
      <c r="E241" s="27">
        <v>4.91</v>
      </c>
      <c r="F241" s="27">
        <v>38.015000000000001</v>
      </c>
      <c r="G241" s="27">
        <v>0</v>
      </c>
      <c r="H241" s="27">
        <v>29.623999999999999</v>
      </c>
      <c r="I241" s="27">
        <v>3.214</v>
      </c>
      <c r="J241" s="10">
        <v>1.0180226018959884</v>
      </c>
      <c r="K241" s="27">
        <v>67.052000000000007</v>
      </c>
      <c r="L241" s="9"/>
      <c r="M241" s="27">
        <v>31.032</v>
      </c>
      <c r="N241" s="27">
        <v>51.616999999999997</v>
      </c>
      <c r="O241" s="27">
        <v>3.036</v>
      </c>
      <c r="P241" s="27">
        <v>48.097999999999999</v>
      </c>
      <c r="Q241" s="27">
        <v>0</v>
      </c>
      <c r="R241" s="27">
        <v>37.587000000000003</v>
      </c>
      <c r="S241" s="27">
        <v>5.49</v>
      </c>
      <c r="T241" s="10">
        <v>0.93182478640757893</v>
      </c>
      <c r="U241" s="27">
        <v>85.685000000000002</v>
      </c>
      <c r="V241" s="9"/>
      <c r="W241" s="27">
        <v>50.587000000000003</v>
      </c>
      <c r="X241" s="27">
        <v>88.090999999999994</v>
      </c>
      <c r="Y241" s="27">
        <v>0</v>
      </c>
      <c r="Z241" s="27">
        <v>61.360999999999997</v>
      </c>
      <c r="AA241" s="27">
        <v>96.602999999999994</v>
      </c>
      <c r="AB241" s="27">
        <v>2.262</v>
      </c>
      <c r="AC241" s="27">
        <v>571.50900000000001</v>
      </c>
      <c r="AD241" s="27">
        <v>3.4329999999999998</v>
      </c>
      <c r="AE241" s="9">
        <v>3500</v>
      </c>
      <c r="AF241" s="10">
        <v>0.91188679440597087</v>
      </c>
      <c r="AG241" s="27">
        <v>149.452</v>
      </c>
      <c r="AH241" s="9"/>
      <c r="AI241" s="27">
        <v>39.298000000000002</v>
      </c>
      <c r="AJ241" s="27">
        <v>100.443</v>
      </c>
      <c r="AK241" s="27">
        <v>0</v>
      </c>
      <c r="AL241" s="27">
        <v>120.52500000000001</v>
      </c>
      <c r="AM241" s="27">
        <v>164.20599999999999</v>
      </c>
      <c r="AN241" s="27">
        <v>17.463999999999999</v>
      </c>
      <c r="AO241" s="27">
        <v>817.11</v>
      </c>
      <c r="AP241" s="27">
        <v>-1.9750000000000001</v>
      </c>
      <c r="AQ241" s="9" t="s">
        <v>340</v>
      </c>
      <c r="AR241" s="10">
        <v>0.61168897604228833</v>
      </c>
      <c r="AS241" s="27">
        <v>220.96799999999999</v>
      </c>
      <c r="AT241" s="9"/>
      <c r="AU241" s="27">
        <v>85.822999999999993</v>
      </c>
      <c r="AV241" s="27">
        <v>156.48099999999999</v>
      </c>
      <c r="AW241" s="27">
        <v>4.6950000000000003</v>
      </c>
      <c r="AX241" s="27">
        <v>153.75</v>
      </c>
      <c r="AY241" s="27">
        <v>215.12200000000001</v>
      </c>
      <c r="AZ241" s="27">
        <v>13.981</v>
      </c>
      <c r="BA241" s="27">
        <v>1163.086</v>
      </c>
      <c r="BB241" s="27">
        <v>-17.402999999999999</v>
      </c>
      <c r="BC241" s="9">
        <v>3850</v>
      </c>
      <c r="BD241" s="10">
        <v>0.7274058441256589</v>
      </c>
      <c r="BE241" s="27">
        <v>314.92599999999999</v>
      </c>
      <c r="BF241" s="1"/>
      <c r="BG241" s="8">
        <v>79.3</v>
      </c>
      <c r="BH241" s="8">
        <v>145.5</v>
      </c>
      <c r="BI241" s="8">
        <v>1691.3</v>
      </c>
      <c r="BJ241" s="8">
        <v>-4.5</v>
      </c>
      <c r="BK241" s="9">
        <v>3741</v>
      </c>
      <c r="BL241" s="10">
        <v>0.75</v>
      </c>
      <c r="BM241" s="11">
        <v>80.2</v>
      </c>
      <c r="BN241" s="12">
        <v>0.80200000000000005</v>
      </c>
      <c r="BO241" s="8">
        <v>400.50505050505058</v>
      </c>
      <c r="BP241" s="1"/>
      <c r="BQ241" s="8">
        <v>163.69999999999999</v>
      </c>
      <c r="BR241" s="8">
        <v>265.89999999999998</v>
      </c>
      <c r="BS241" s="8">
        <v>2371</v>
      </c>
      <c r="BT241" s="8">
        <v>-37.6</v>
      </c>
      <c r="BU241" s="9">
        <v>3750</v>
      </c>
      <c r="BV241" s="10">
        <v>0.68</v>
      </c>
      <c r="BW241" s="11">
        <v>69.599999999999994</v>
      </c>
      <c r="BX241" s="12">
        <v>0.69599999999999995</v>
      </c>
      <c r="BY241" s="8">
        <v>538.48684210526301</v>
      </c>
      <c r="BZ241" s="1"/>
      <c r="CA241" s="8">
        <v>276.89999999999998</v>
      </c>
      <c r="CB241" s="8">
        <v>314.10000000000002</v>
      </c>
      <c r="CC241" s="8">
        <v>68.2</v>
      </c>
      <c r="CD241" s="8">
        <v>2187.1</v>
      </c>
      <c r="CE241" s="8">
        <v>14.9</v>
      </c>
      <c r="CF241" s="9">
        <v>3750</v>
      </c>
      <c r="CG241" s="10">
        <v>0.72</v>
      </c>
      <c r="CH241" s="11">
        <v>60.7</v>
      </c>
      <c r="CI241" s="12">
        <v>0.60699999999999998</v>
      </c>
      <c r="CJ241" s="8">
        <v>704.58015267175563</v>
      </c>
      <c r="CK241" s="1"/>
      <c r="CL241" s="8">
        <v>496.2</v>
      </c>
      <c r="CM241" s="8">
        <v>444.6</v>
      </c>
      <c r="CN241" s="8">
        <v>104.9</v>
      </c>
      <c r="CO241" s="8">
        <v>3796.8</v>
      </c>
      <c r="CP241" s="8">
        <v>82.8</v>
      </c>
      <c r="CQ241" s="9">
        <v>3800</v>
      </c>
      <c r="CR241" s="10">
        <v>0.9</v>
      </c>
      <c r="CS241" s="11">
        <v>53.5</v>
      </c>
      <c r="CT241" s="12">
        <v>0.53500000000000003</v>
      </c>
      <c r="CU241" s="8">
        <v>1067.0967741935485</v>
      </c>
      <c r="CV241" s="1"/>
      <c r="CW241" s="8">
        <v>888.8</v>
      </c>
      <c r="CX241" s="8">
        <v>968.3</v>
      </c>
      <c r="CY241" s="8">
        <v>3.6</v>
      </c>
      <c r="CZ241" s="8">
        <v>7161.8</v>
      </c>
      <c r="DA241" s="8">
        <v>249.5</v>
      </c>
      <c r="DB241" s="9">
        <v>4000</v>
      </c>
      <c r="DC241" s="10">
        <v>1.02</v>
      </c>
      <c r="DD241" s="11">
        <v>59</v>
      </c>
      <c r="DE241" s="12">
        <v>0.59</v>
      </c>
      <c r="DF241" s="8">
        <v>2167.8048780487802</v>
      </c>
      <c r="DG241" s="1"/>
      <c r="DH241" s="8" t="s">
        <v>340</v>
      </c>
      <c r="DI241" s="8" t="s">
        <v>340</v>
      </c>
      <c r="DJ241" s="8" t="s">
        <v>340</v>
      </c>
      <c r="DK241" s="8" t="s">
        <v>340</v>
      </c>
      <c r="DL241" s="8" t="s">
        <v>340</v>
      </c>
      <c r="DM241" s="8" t="s">
        <v>340</v>
      </c>
      <c r="DN241" s="8" t="s">
        <v>340</v>
      </c>
      <c r="DO241" s="8" t="s">
        <v>340</v>
      </c>
      <c r="DP241" s="12" t="s">
        <v>340</v>
      </c>
      <c r="DQ241" s="8" t="s">
        <v>340</v>
      </c>
      <c r="DR241" s="46"/>
      <c r="DS241" s="8" t="s">
        <v>340</v>
      </c>
      <c r="DT241" s="8" t="s">
        <v>340</v>
      </c>
      <c r="DU241" s="8" t="s">
        <v>340</v>
      </c>
      <c r="DV241" s="8" t="s">
        <v>340</v>
      </c>
      <c r="DW241" s="8" t="s">
        <v>340</v>
      </c>
      <c r="DX241" s="8" t="s">
        <v>340</v>
      </c>
      <c r="DY241" s="8" t="s">
        <v>340</v>
      </c>
      <c r="DZ241" s="8" t="s">
        <v>340</v>
      </c>
      <c r="EA241" s="12" t="s">
        <v>340</v>
      </c>
      <c r="EB241" s="8" t="s">
        <v>340</v>
      </c>
      <c r="EC241" s="1"/>
      <c r="ED241" s="8" t="s">
        <v>340</v>
      </c>
      <c r="EE241" s="8" t="s">
        <v>340</v>
      </c>
      <c r="EF241" s="8" t="s">
        <v>340</v>
      </c>
      <c r="EG241" s="8" t="s">
        <v>340</v>
      </c>
      <c r="EH241" s="8" t="s">
        <v>340</v>
      </c>
      <c r="EI241" s="8" t="s">
        <v>340</v>
      </c>
      <c r="EJ241" s="8" t="s">
        <v>340</v>
      </c>
      <c r="EK241" s="8" t="s">
        <v>340</v>
      </c>
      <c r="EL241" s="8" t="s">
        <v>340</v>
      </c>
      <c r="EM241" s="8" t="s">
        <v>340</v>
      </c>
      <c r="EN241" s="1"/>
      <c r="EO241" s="8" t="s">
        <v>340</v>
      </c>
      <c r="EP241" s="8" t="s">
        <v>340</v>
      </c>
      <c r="EQ241" s="8" t="s">
        <v>340</v>
      </c>
      <c r="ER241" s="8" t="s">
        <v>340</v>
      </c>
      <c r="ES241" s="8" t="s">
        <v>340</v>
      </c>
      <c r="ET241" s="8" t="s">
        <v>340</v>
      </c>
      <c r="EU241" s="8" t="s">
        <v>340</v>
      </c>
      <c r="EV241" s="8" t="s">
        <v>340</v>
      </c>
      <c r="EW241" s="8" t="s">
        <v>340</v>
      </c>
      <c r="EX241" s="8" t="s">
        <v>340</v>
      </c>
      <c r="EY241" s="1"/>
      <c r="EZ241" s="8" t="s">
        <v>340</v>
      </c>
      <c r="FA241" s="8" t="s">
        <v>340</v>
      </c>
      <c r="FB241" s="8" t="s">
        <v>340</v>
      </c>
      <c r="FC241" s="8" t="s">
        <v>340</v>
      </c>
      <c r="FD241" s="8" t="s">
        <v>340</v>
      </c>
      <c r="FE241" s="8" t="s">
        <v>340</v>
      </c>
      <c r="FF241" s="8" t="s">
        <v>340</v>
      </c>
      <c r="FG241" s="8" t="s">
        <v>340</v>
      </c>
      <c r="FH241" s="8" t="s">
        <v>340</v>
      </c>
      <c r="FI241" s="8" t="s">
        <v>340</v>
      </c>
    </row>
    <row r="242" spans="1:165" x14ac:dyDescent="0.25">
      <c r="A242" s="9" t="s">
        <v>205</v>
      </c>
      <c r="B242" s="9" t="s">
        <v>311</v>
      </c>
      <c r="C242" s="27">
        <v>29.029</v>
      </c>
      <c r="D242" s="27">
        <v>64.472999999999999</v>
      </c>
      <c r="E242" s="27">
        <v>9.6669999999999998</v>
      </c>
      <c r="F242" s="27">
        <v>89.197999999999993</v>
      </c>
      <c r="G242" s="27">
        <v>0</v>
      </c>
      <c r="H242" s="27">
        <v>13.971</v>
      </c>
      <c r="I242" s="27">
        <v>5.2149999999999999</v>
      </c>
      <c r="J242" s="10">
        <v>1.3834938656491864</v>
      </c>
      <c r="K242" s="27">
        <v>103.169</v>
      </c>
      <c r="L242" s="9"/>
      <c r="M242" s="27">
        <v>33.371000000000002</v>
      </c>
      <c r="N242" s="27">
        <v>76.921999999999997</v>
      </c>
      <c r="O242" s="27">
        <v>15.962999999999999</v>
      </c>
      <c r="P242" s="27">
        <v>108.39400000000001</v>
      </c>
      <c r="Q242" s="27">
        <v>0.71499999999999997</v>
      </c>
      <c r="R242" s="27">
        <v>17.146999999999998</v>
      </c>
      <c r="S242" s="27">
        <v>4.5389999999999997</v>
      </c>
      <c r="T242" s="10">
        <v>1.4091417279841918</v>
      </c>
      <c r="U242" s="27">
        <v>126.256</v>
      </c>
      <c r="V242" s="9"/>
      <c r="W242" s="27">
        <v>54.061999999999998</v>
      </c>
      <c r="X242" s="27">
        <v>172.39699999999999</v>
      </c>
      <c r="Y242" s="27">
        <v>0.92200000000000004</v>
      </c>
      <c r="Z242" s="27">
        <v>23.952999999999999</v>
      </c>
      <c r="AA242" s="27">
        <v>124.634</v>
      </c>
      <c r="AB242" s="27">
        <v>18.576000000000001</v>
      </c>
      <c r="AC242" s="27">
        <v>386.21199999999999</v>
      </c>
      <c r="AD242" s="27">
        <v>30.449000000000002</v>
      </c>
      <c r="AE242" s="9">
        <v>1588</v>
      </c>
      <c r="AF242" s="10">
        <v>1.3832260859797487</v>
      </c>
      <c r="AG242" s="27">
        <v>197.27199999999999</v>
      </c>
      <c r="AH242" s="9"/>
      <c r="AI242" s="27">
        <v>79.069999999999993</v>
      </c>
      <c r="AJ242" s="27">
        <v>241.595</v>
      </c>
      <c r="AK242" s="27">
        <v>0</v>
      </c>
      <c r="AL242" s="27">
        <v>45.423000000000002</v>
      </c>
      <c r="AM242" s="27">
        <v>183.48599999999999</v>
      </c>
      <c r="AN242" s="27">
        <v>24.462</v>
      </c>
      <c r="AO242" s="27">
        <v>596.971</v>
      </c>
      <c r="AP242" s="27">
        <v>54.146999999999998</v>
      </c>
      <c r="AQ242" s="9">
        <v>1795</v>
      </c>
      <c r="AR242" s="10">
        <v>1.3166944617028002</v>
      </c>
      <c r="AS242" s="27">
        <v>287.01799999999997</v>
      </c>
      <c r="AT242" s="9"/>
      <c r="AU242" s="27">
        <v>96.480999999999995</v>
      </c>
      <c r="AV242" s="27">
        <v>294.13299999999998</v>
      </c>
      <c r="AW242" s="27">
        <v>3.2650000000000001</v>
      </c>
      <c r="AX242" s="27">
        <v>71.509</v>
      </c>
      <c r="AY242" s="27">
        <v>213.875</v>
      </c>
      <c r="AZ242" s="27">
        <v>58.551000000000002</v>
      </c>
      <c r="BA242" s="27">
        <v>663.947</v>
      </c>
      <c r="BB242" s="27">
        <v>19.507999999999999</v>
      </c>
      <c r="BC242" s="9">
        <v>1900</v>
      </c>
      <c r="BD242" s="10">
        <v>1.3752565751022794</v>
      </c>
      <c r="BE242" s="27">
        <v>368.90699999999998</v>
      </c>
      <c r="BF242" s="1"/>
      <c r="BG242" s="8">
        <v>114.4</v>
      </c>
      <c r="BH242" s="8">
        <v>68.599999999999994</v>
      </c>
      <c r="BI242" s="8">
        <v>907.5</v>
      </c>
      <c r="BJ242" s="8">
        <v>32.5</v>
      </c>
      <c r="BK242" s="9">
        <v>1589</v>
      </c>
      <c r="BL242" s="10">
        <v>1.22</v>
      </c>
      <c r="BM242" s="11">
        <v>75.599999999999994</v>
      </c>
      <c r="BN242" s="12">
        <v>0.75599999999999989</v>
      </c>
      <c r="BO242" s="8">
        <v>468.85245901639325</v>
      </c>
      <c r="BP242" s="1"/>
      <c r="BQ242" s="8">
        <v>164.7</v>
      </c>
      <c r="BR242" s="8">
        <v>75.8</v>
      </c>
      <c r="BS242" s="8">
        <v>1098.9000000000001</v>
      </c>
      <c r="BT242" s="8">
        <v>37.299999999999997</v>
      </c>
      <c r="BU242" s="9">
        <v>2000</v>
      </c>
      <c r="BV242" s="10">
        <v>1.23</v>
      </c>
      <c r="BW242" s="11">
        <v>71.7</v>
      </c>
      <c r="BX242" s="12">
        <v>0.71700000000000008</v>
      </c>
      <c r="BY242" s="8">
        <v>581.97879858657257</v>
      </c>
      <c r="BZ242" s="1"/>
      <c r="CA242" s="8">
        <v>278.10000000000002</v>
      </c>
      <c r="CB242" s="8">
        <v>137.6</v>
      </c>
      <c r="CC242" s="8">
        <v>54.7</v>
      </c>
      <c r="CD242" s="8">
        <v>1433.9</v>
      </c>
      <c r="CE242" s="8">
        <v>24.6</v>
      </c>
      <c r="CF242" s="9">
        <v>1214</v>
      </c>
      <c r="CG242" s="10">
        <v>1.22</v>
      </c>
      <c r="CH242" s="11">
        <v>64.900000000000006</v>
      </c>
      <c r="CI242" s="12">
        <v>0.64900000000000002</v>
      </c>
      <c r="CJ242" s="8">
        <v>792.30769230769238</v>
      </c>
      <c r="CK242" s="1"/>
      <c r="CL242" s="8">
        <v>424.4</v>
      </c>
      <c r="CM242" s="8">
        <v>193.4</v>
      </c>
      <c r="CN242" s="8">
        <v>39.200000000000003</v>
      </c>
      <c r="CO242" s="8">
        <v>2042</v>
      </c>
      <c r="CP242" s="8">
        <v>50.4</v>
      </c>
      <c r="CQ242" s="9">
        <v>1121</v>
      </c>
      <c r="CR242" s="10">
        <v>1.32</v>
      </c>
      <c r="CS242" s="11">
        <v>64.900000000000006</v>
      </c>
      <c r="CT242" s="12">
        <v>0.64900000000000002</v>
      </c>
      <c r="CU242" s="8">
        <v>1209.1168091168092</v>
      </c>
      <c r="CV242" s="1"/>
      <c r="CW242" s="8">
        <v>726.3</v>
      </c>
      <c r="CX242" s="8">
        <v>282.39999999999998</v>
      </c>
      <c r="CY242" s="8">
        <v>61</v>
      </c>
      <c r="CZ242" s="8">
        <v>3983.9</v>
      </c>
      <c r="DA242" s="8">
        <v>312.60000000000002</v>
      </c>
      <c r="DB242" s="9">
        <v>1300</v>
      </c>
      <c r="DC242" s="10">
        <v>1.46</v>
      </c>
      <c r="DD242" s="11">
        <v>63.6</v>
      </c>
      <c r="DE242" s="12">
        <v>0.63600000000000001</v>
      </c>
      <c r="DF242" s="8">
        <v>1995.3296703296703</v>
      </c>
      <c r="DG242" s="1"/>
      <c r="DH242" s="8">
        <v>1454</v>
      </c>
      <c r="DI242" s="8">
        <v>529.79999999999995</v>
      </c>
      <c r="DJ242" s="8">
        <v>119.1</v>
      </c>
      <c r="DK242" s="8">
        <v>7551.7</v>
      </c>
      <c r="DL242" s="8">
        <v>216.3</v>
      </c>
      <c r="DM242" s="9">
        <v>1000</v>
      </c>
      <c r="DN242" s="10">
        <v>1.34</v>
      </c>
      <c r="DO242" s="11">
        <v>61.1</v>
      </c>
      <c r="DP242" s="12">
        <v>0.61099999999999999</v>
      </c>
      <c r="DQ242" s="8">
        <v>3737.7892030848329</v>
      </c>
      <c r="DR242" s="46"/>
      <c r="DS242" s="8">
        <v>2976.3</v>
      </c>
      <c r="DT242" s="8">
        <v>1015</v>
      </c>
      <c r="DU242" s="8">
        <v>270.10000000000002</v>
      </c>
      <c r="DV242" s="8">
        <v>12819</v>
      </c>
      <c r="DW242" s="8">
        <v>131.69999999999999</v>
      </c>
      <c r="DX242" s="9">
        <v>1000</v>
      </c>
      <c r="DY242" s="10">
        <v>1.46</v>
      </c>
      <c r="DZ242" s="11">
        <v>54.9</v>
      </c>
      <c r="EA242" s="12">
        <v>0.54899999999999993</v>
      </c>
      <c r="EB242" s="8">
        <v>6599.3348115299332</v>
      </c>
      <c r="EC242" s="1"/>
      <c r="ED242" s="8">
        <v>9207</v>
      </c>
      <c r="EE242" s="8">
        <v>1514</v>
      </c>
      <c r="EF242" s="8">
        <v>471</v>
      </c>
      <c r="EG242" s="8">
        <v>30103</v>
      </c>
      <c r="EH242" s="8">
        <v>2786</v>
      </c>
      <c r="EI242" s="40">
        <v>860</v>
      </c>
      <c r="EJ242" s="10">
        <v>2</v>
      </c>
      <c r="EK242" s="11">
        <v>44</v>
      </c>
      <c r="EL242" s="12">
        <v>0.44</v>
      </c>
      <c r="EM242" s="8">
        <v>16441.071428571428</v>
      </c>
      <c r="EN242" s="1"/>
      <c r="EO242" s="8">
        <v>29741</v>
      </c>
      <c r="EP242" s="8">
        <v>3498</v>
      </c>
      <c r="EQ242" s="8">
        <v>896</v>
      </c>
      <c r="ER242" s="8">
        <v>80657</v>
      </c>
      <c r="ES242" s="8">
        <v>6222</v>
      </c>
      <c r="ET242" s="9">
        <v>369</v>
      </c>
      <c r="EU242" s="10">
        <v>2.06</v>
      </c>
      <c r="EV242" s="11">
        <v>44.6</v>
      </c>
      <c r="EW242" s="12">
        <v>0.44600000000000001</v>
      </c>
      <c r="EX242" s="8">
        <v>53684.115523465698</v>
      </c>
      <c r="EY242" s="1"/>
      <c r="EZ242" s="8">
        <v>91908</v>
      </c>
      <c r="FA242" s="8">
        <v>8921</v>
      </c>
      <c r="FB242" s="8">
        <v>3409</v>
      </c>
      <c r="FC242" s="8">
        <v>245654</v>
      </c>
      <c r="FD242" s="8">
        <v>30676</v>
      </c>
      <c r="FE242" s="9">
        <v>370</v>
      </c>
      <c r="FF242" s="10">
        <v>2.72</v>
      </c>
      <c r="FG242" s="11">
        <v>35</v>
      </c>
      <c r="FH242" s="12">
        <v>0.35</v>
      </c>
      <c r="FI242" s="8">
        <v>141396.92307692306</v>
      </c>
    </row>
    <row r="243" spans="1:165" x14ac:dyDescent="0.25">
      <c r="A243" s="9" t="s">
        <v>249</v>
      </c>
      <c r="B243" s="9" t="s">
        <v>286</v>
      </c>
      <c r="C243" s="27">
        <v>17.928999999999998</v>
      </c>
      <c r="D243" s="27">
        <v>3.7959999999999998</v>
      </c>
      <c r="E243" s="27">
        <v>5.18</v>
      </c>
      <c r="F243" s="27">
        <v>14.247999999999999</v>
      </c>
      <c r="G243" s="27">
        <v>0.67800000000000005</v>
      </c>
      <c r="H243" s="27">
        <v>13.183999999999999</v>
      </c>
      <c r="I243" s="27">
        <v>5.5979999999999999</v>
      </c>
      <c r="J243" s="10">
        <v>3.7534246575342465</v>
      </c>
      <c r="K243" s="27">
        <v>26.905000000000001</v>
      </c>
      <c r="L243" s="9"/>
      <c r="M243" s="27">
        <v>23.773</v>
      </c>
      <c r="N243" s="27">
        <v>10.654</v>
      </c>
      <c r="O243" s="27">
        <v>2.5489999999999999</v>
      </c>
      <c r="P243" s="27">
        <v>17.986999999999998</v>
      </c>
      <c r="Q243" s="27">
        <v>0.17199999999999999</v>
      </c>
      <c r="R243" s="27">
        <v>18.817</v>
      </c>
      <c r="S243" s="27">
        <v>7.8250000000000002</v>
      </c>
      <c r="T243" s="10">
        <v>1.6882860897315561</v>
      </c>
      <c r="U243" s="27">
        <v>36.975999999999999</v>
      </c>
      <c r="V243" s="9"/>
      <c r="W243" s="27">
        <v>41.781999999999996</v>
      </c>
      <c r="X243" s="27">
        <v>37.076000000000001</v>
      </c>
      <c r="Y243" s="27">
        <v>0.434</v>
      </c>
      <c r="Z243" s="27">
        <v>22.626000000000001</v>
      </c>
      <c r="AA243" s="27">
        <v>17.155999999999999</v>
      </c>
      <c r="AB243" s="27">
        <v>1.198</v>
      </c>
      <c r="AC243" s="27">
        <v>70.263000000000005</v>
      </c>
      <c r="AD243" s="27">
        <v>22.158999999999999</v>
      </c>
      <c r="AE243" s="9">
        <v>993</v>
      </c>
      <c r="AF243" s="10">
        <v>2.1611098158078805</v>
      </c>
      <c r="AG243" s="27">
        <v>60.136000000000003</v>
      </c>
      <c r="AH243" s="9"/>
      <c r="AI243" s="27">
        <v>64.591999999999999</v>
      </c>
      <c r="AJ243" s="27">
        <v>52.886000000000003</v>
      </c>
      <c r="AK243" s="27">
        <v>0.45500000000000002</v>
      </c>
      <c r="AL243" s="27">
        <v>41.573</v>
      </c>
      <c r="AM243" s="27">
        <v>18.481999999999999</v>
      </c>
      <c r="AN243" s="27">
        <v>11.84</v>
      </c>
      <c r="AO243" s="27">
        <v>105.03400000000001</v>
      </c>
      <c r="AP243" s="27">
        <v>31.488</v>
      </c>
      <c r="AQ243" s="9">
        <v>1044</v>
      </c>
      <c r="AR243" s="10">
        <v>2.8614868520722867</v>
      </c>
      <c r="AS243" s="27">
        <v>94.914000000000001</v>
      </c>
      <c r="AT243" s="9"/>
      <c r="AU243" s="27">
        <v>91.793999999999997</v>
      </c>
      <c r="AV243" s="27">
        <v>70.820999999999998</v>
      </c>
      <c r="AW243" s="27">
        <v>2.9</v>
      </c>
      <c r="AX243" s="27">
        <v>64.87</v>
      </c>
      <c r="AY243" s="27">
        <v>27.259</v>
      </c>
      <c r="AZ243" s="27">
        <v>19.538</v>
      </c>
      <c r="BA243" s="27">
        <v>129.18100000000001</v>
      </c>
      <c r="BB243" s="27">
        <v>32.149000000000001</v>
      </c>
      <c r="BC243" s="9">
        <v>1050</v>
      </c>
      <c r="BD243" s="10">
        <v>2.5980776991085515</v>
      </c>
      <c r="BE243" s="27">
        <v>138.59100000000001</v>
      </c>
      <c r="BF243" s="1"/>
      <c r="BG243" s="8">
        <v>136.30000000000001</v>
      </c>
      <c r="BH243" s="8">
        <v>55.3</v>
      </c>
      <c r="BI243" s="8">
        <v>238</v>
      </c>
      <c r="BJ243" s="8">
        <v>56.9</v>
      </c>
      <c r="BK243" s="9">
        <v>1356</v>
      </c>
      <c r="BL243" s="10">
        <v>3.12</v>
      </c>
      <c r="BM243" s="11">
        <v>30.1</v>
      </c>
      <c r="BN243" s="12">
        <v>0.30099999999999999</v>
      </c>
      <c r="BO243" s="8">
        <v>194.9928469241774</v>
      </c>
      <c r="BP243" s="1"/>
      <c r="BQ243" s="8">
        <v>211.1</v>
      </c>
      <c r="BR243" s="8">
        <v>69.7</v>
      </c>
      <c r="BS243" s="8">
        <v>308.39999999999998</v>
      </c>
      <c r="BT243" s="8">
        <v>64.5</v>
      </c>
      <c r="BU243" s="9">
        <v>1300</v>
      </c>
      <c r="BV243" s="10">
        <v>3.78</v>
      </c>
      <c r="BW243" s="11">
        <v>24.2</v>
      </c>
      <c r="BX243" s="12">
        <v>0.24199999999999999</v>
      </c>
      <c r="BY243" s="8">
        <v>278.49604221635883</v>
      </c>
      <c r="BZ243" s="1"/>
      <c r="CA243" s="8">
        <v>387.4</v>
      </c>
      <c r="CB243" s="8">
        <v>133.19999999999999</v>
      </c>
      <c r="CC243" s="8">
        <v>23</v>
      </c>
      <c r="CD243" s="8">
        <v>511.6</v>
      </c>
      <c r="CE243" s="8">
        <v>116.3</v>
      </c>
      <c r="CF243" s="9">
        <v>1500</v>
      </c>
      <c r="CG243" s="10">
        <v>3.24</v>
      </c>
      <c r="CH243" s="11">
        <v>22.2</v>
      </c>
      <c r="CI243" s="12">
        <v>0.222</v>
      </c>
      <c r="CJ243" s="8">
        <v>497.94344473007709</v>
      </c>
      <c r="CK243" s="1"/>
      <c r="CL243" s="8">
        <v>675.5</v>
      </c>
      <c r="CM243" s="8">
        <v>190.6</v>
      </c>
      <c r="CN243" s="8">
        <v>15.8</v>
      </c>
      <c r="CO243" s="8">
        <v>806.5</v>
      </c>
      <c r="CP243" s="8">
        <v>184.8</v>
      </c>
      <c r="CQ243" s="9">
        <v>1313</v>
      </c>
      <c r="CR243" s="10">
        <v>3.44</v>
      </c>
      <c r="CS243" s="11">
        <v>21.7</v>
      </c>
      <c r="CT243" s="12">
        <v>0.217</v>
      </c>
      <c r="CU243" s="8">
        <v>862.70753512132819</v>
      </c>
      <c r="CV243" s="1"/>
      <c r="CW243" s="8">
        <v>1243.0999999999999</v>
      </c>
      <c r="CX243" s="8">
        <v>407</v>
      </c>
      <c r="CY243" s="8">
        <v>26.7</v>
      </c>
      <c r="CZ243" s="8">
        <v>1359.9</v>
      </c>
      <c r="DA243" s="8">
        <v>393.3</v>
      </c>
      <c r="DB243" s="9">
        <v>1345</v>
      </c>
      <c r="DC243" s="10">
        <v>3.29</v>
      </c>
      <c r="DD243" s="11">
        <v>26.1</v>
      </c>
      <c r="DE243" s="12">
        <v>0.26100000000000001</v>
      </c>
      <c r="DF243" s="8">
        <v>1682.1380243572394</v>
      </c>
      <c r="DG243" s="1"/>
      <c r="DH243" s="8">
        <v>2381.6999999999998</v>
      </c>
      <c r="DI243" s="8">
        <v>985.6</v>
      </c>
      <c r="DJ243" s="8">
        <v>51.1</v>
      </c>
      <c r="DK243" s="8">
        <v>2028.5</v>
      </c>
      <c r="DL243" s="8">
        <v>-9.8000000000000007</v>
      </c>
      <c r="DM243" s="9">
        <v>1300</v>
      </c>
      <c r="DN243" s="10">
        <v>3.68</v>
      </c>
      <c r="DO243" s="11">
        <v>21.5</v>
      </c>
      <c r="DP243" s="12">
        <v>0.215</v>
      </c>
      <c r="DQ243" s="8">
        <v>3034.0127388535029</v>
      </c>
      <c r="DR243" s="44"/>
      <c r="DS243" s="8">
        <v>5093.3999999999996</v>
      </c>
      <c r="DT243" s="8">
        <v>1922.8</v>
      </c>
      <c r="DU243" s="8">
        <v>90.5</v>
      </c>
      <c r="DV243" s="8">
        <v>5293.1</v>
      </c>
      <c r="DW243" s="8">
        <v>722.8</v>
      </c>
      <c r="DX243" s="9">
        <v>1413</v>
      </c>
      <c r="DY243" s="10">
        <v>3.79</v>
      </c>
      <c r="DZ243" s="11">
        <v>20.2</v>
      </c>
      <c r="EA243" s="12">
        <v>0.20199999999999999</v>
      </c>
      <c r="EB243" s="8">
        <v>6382.706766917292</v>
      </c>
      <c r="EC243" s="1"/>
      <c r="ED243" s="8">
        <v>12916</v>
      </c>
      <c r="EE243" s="8">
        <v>4798</v>
      </c>
      <c r="EF243" s="8">
        <v>247</v>
      </c>
      <c r="EG243" s="8">
        <v>13613</v>
      </c>
      <c r="EH243" s="8">
        <v>-120</v>
      </c>
      <c r="EI243" s="40">
        <v>1495</v>
      </c>
      <c r="EJ243" s="10">
        <v>3.88</v>
      </c>
      <c r="EK243" s="11">
        <v>17.899999999999999</v>
      </c>
      <c r="EL243" s="12">
        <v>0.17899999999999999</v>
      </c>
      <c r="EM243" s="8">
        <v>15732.034104750306</v>
      </c>
      <c r="EN243" s="1"/>
      <c r="EO243" s="8">
        <v>44009</v>
      </c>
      <c r="EP243" s="8">
        <v>7347</v>
      </c>
      <c r="EQ243" s="8">
        <v>9520</v>
      </c>
      <c r="ER243" s="8">
        <v>60731</v>
      </c>
      <c r="ES243" s="8">
        <v>7087</v>
      </c>
      <c r="ET243" s="9">
        <v>918</v>
      </c>
      <c r="EU243" s="10">
        <v>2.65</v>
      </c>
      <c r="EV243" s="11">
        <v>25.1</v>
      </c>
      <c r="EW243" s="12">
        <v>0.251</v>
      </c>
      <c r="EX243" s="8">
        <v>58757.009345794395</v>
      </c>
      <c r="EY243" s="1"/>
      <c r="EZ243" s="8">
        <v>183847</v>
      </c>
      <c r="FA243" s="8">
        <v>30244</v>
      </c>
      <c r="FB243" s="8">
        <v>112459</v>
      </c>
      <c r="FC243" s="8">
        <v>231344</v>
      </c>
      <c r="FD243" s="8">
        <v>71209</v>
      </c>
      <c r="FE243" s="9">
        <v>1000</v>
      </c>
      <c r="FF243" s="10">
        <v>1.32</v>
      </c>
      <c r="FG243" s="11">
        <v>34.700000000000003</v>
      </c>
      <c r="FH243" s="12">
        <v>0.34700000000000003</v>
      </c>
      <c r="FI243" s="8">
        <v>281542.11332312401</v>
      </c>
    </row>
    <row r="244" spans="1:165" x14ac:dyDescent="0.25">
      <c r="A244" s="9" t="s">
        <v>206</v>
      </c>
      <c r="B244" s="9" t="s">
        <v>316</v>
      </c>
      <c r="C244" s="27">
        <v>16.710999999999999</v>
      </c>
      <c r="D244" s="27">
        <v>3.8450000000000002</v>
      </c>
      <c r="E244" s="27">
        <v>0</v>
      </c>
      <c r="F244" s="27">
        <v>19.262</v>
      </c>
      <c r="G244" s="27">
        <v>5.1999999999999998E-2</v>
      </c>
      <c r="H244" s="27">
        <v>2.3109999999999999</v>
      </c>
      <c r="I244" s="27">
        <v>4.7649999999999997</v>
      </c>
      <c r="J244" s="10">
        <v>5.0096228868660599</v>
      </c>
      <c r="K244" s="27">
        <v>20.556000000000001</v>
      </c>
      <c r="L244" s="9"/>
      <c r="M244" s="27">
        <v>26.346</v>
      </c>
      <c r="N244" s="27">
        <v>17.347000000000001</v>
      </c>
      <c r="O244" s="27">
        <v>3.089</v>
      </c>
      <c r="P244" s="27">
        <v>42.457999999999998</v>
      </c>
      <c r="Q244" s="27">
        <v>0</v>
      </c>
      <c r="R244" s="27">
        <v>4.3239999999999998</v>
      </c>
      <c r="S244" s="27">
        <v>15.558</v>
      </c>
      <c r="T244" s="10">
        <v>2.4475701850464056</v>
      </c>
      <c r="U244" s="27">
        <v>46.781999999999996</v>
      </c>
      <c r="V244" s="9"/>
      <c r="W244" s="27">
        <v>54.884</v>
      </c>
      <c r="X244" s="27">
        <v>94.14</v>
      </c>
      <c r="Y244" s="27">
        <v>0.32800000000000001</v>
      </c>
      <c r="Z244" s="27">
        <v>15.622</v>
      </c>
      <c r="AA244" s="27">
        <v>37.853000000000002</v>
      </c>
      <c r="AB244" s="27">
        <v>17.353000000000002</v>
      </c>
      <c r="AC244" s="27">
        <v>192.04400000000001</v>
      </c>
      <c r="AD244" s="27">
        <v>36.156999999999996</v>
      </c>
      <c r="AE244" s="9">
        <v>300</v>
      </c>
      <c r="AF244" s="10">
        <v>2.486989142208015</v>
      </c>
      <c r="AG244" s="27">
        <v>110.09</v>
      </c>
      <c r="AH244" s="9"/>
      <c r="AI244" s="27">
        <v>49.042000000000002</v>
      </c>
      <c r="AJ244" s="27">
        <v>129.863</v>
      </c>
      <c r="AK244" s="27">
        <v>0</v>
      </c>
      <c r="AL244" s="27">
        <v>42.273000000000003</v>
      </c>
      <c r="AM244" s="27">
        <v>97.301000000000002</v>
      </c>
      <c r="AN244" s="27">
        <v>25.792999999999999</v>
      </c>
      <c r="AO244" s="27">
        <v>166.042</v>
      </c>
      <c r="AP244" s="27">
        <v>7.3999999999999996E-2</v>
      </c>
      <c r="AQ244" s="9">
        <v>278</v>
      </c>
      <c r="AR244" s="10">
        <v>1.3346522646221519</v>
      </c>
      <c r="AS244" s="27">
        <v>172.136</v>
      </c>
      <c r="AT244" s="9"/>
      <c r="AU244" s="27" t="s">
        <v>340</v>
      </c>
      <c r="AV244" s="27" t="s">
        <v>340</v>
      </c>
      <c r="AW244" s="27" t="s">
        <v>340</v>
      </c>
      <c r="AX244" s="27" t="s">
        <v>340</v>
      </c>
      <c r="AY244" s="27" t="s">
        <v>340</v>
      </c>
      <c r="AZ244" s="27" t="s">
        <v>340</v>
      </c>
      <c r="BA244" s="27" t="s">
        <v>340</v>
      </c>
      <c r="BB244" s="27" t="s">
        <v>340</v>
      </c>
      <c r="BC244" s="17" t="s">
        <v>340</v>
      </c>
      <c r="BD244" s="17" t="s">
        <v>340</v>
      </c>
      <c r="BE244" s="27" t="s">
        <v>340</v>
      </c>
      <c r="BF244" s="1"/>
      <c r="BG244" s="8">
        <v>64.7</v>
      </c>
      <c r="BH244" s="8">
        <v>5.9</v>
      </c>
      <c r="BI244" s="8">
        <v>131</v>
      </c>
      <c r="BJ244" s="8">
        <v>8</v>
      </c>
      <c r="BK244" s="9">
        <v>131</v>
      </c>
      <c r="BL244" s="10">
        <v>2.62</v>
      </c>
      <c r="BM244" s="11">
        <v>39.5</v>
      </c>
      <c r="BN244" s="12">
        <v>0.39500000000000002</v>
      </c>
      <c r="BO244" s="8">
        <v>106.94214876033058</v>
      </c>
      <c r="BP244" s="1"/>
      <c r="BQ244" s="8">
        <v>96</v>
      </c>
      <c r="BR244" s="8">
        <v>4.7</v>
      </c>
      <c r="BS244" s="8">
        <v>308.5</v>
      </c>
      <c r="BT244" s="8">
        <v>55.6</v>
      </c>
      <c r="BU244" s="9">
        <v>200</v>
      </c>
      <c r="BV244" s="10" t="s">
        <v>340</v>
      </c>
      <c r="BW244" s="11">
        <v>31.8</v>
      </c>
      <c r="BX244" s="12">
        <v>0.318</v>
      </c>
      <c r="BY244" s="8">
        <v>140.76246334310852</v>
      </c>
      <c r="BZ244" s="1"/>
      <c r="CA244" s="8" t="s">
        <v>340</v>
      </c>
      <c r="CB244" s="8" t="s">
        <v>340</v>
      </c>
      <c r="CC244" s="8" t="s">
        <v>340</v>
      </c>
      <c r="CD244" s="8" t="s">
        <v>340</v>
      </c>
      <c r="CE244" s="8" t="s">
        <v>340</v>
      </c>
      <c r="CF244" s="8" t="s">
        <v>340</v>
      </c>
      <c r="CG244" s="8" t="s">
        <v>340</v>
      </c>
      <c r="CH244" s="8" t="s">
        <v>340</v>
      </c>
      <c r="CI244" s="8" t="s">
        <v>340</v>
      </c>
      <c r="CJ244" s="8" t="s">
        <v>340</v>
      </c>
      <c r="CK244" s="1"/>
      <c r="CL244" s="8">
        <v>347.3</v>
      </c>
      <c r="CM244" s="8">
        <v>7.3</v>
      </c>
      <c r="CN244" s="8">
        <v>41.1</v>
      </c>
      <c r="CO244" s="8">
        <v>914</v>
      </c>
      <c r="CP244" s="8">
        <v>58.7</v>
      </c>
      <c r="CQ244" s="9">
        <v>175</v>
      </c>
      <c r="CR244" s="10">
        <v>2.92</v>
      </c>
      <c r="CS244" s="11">
        <v>33.799999999999997</v>
      </c>
      <c r="CT244" s="12">
        <v>0.33799999999999997</v>
      </c>
      <c r="CU244" s="8">
        <v>524.62235649546824</v>
      </c>
      <c r="CV244" s="1"/>
      <c r="CW244" s="8">
        <v>584.4</v>
      </c>
      <c r="CX244" s="8">
        <v>10.3</v>
      </c>
      <c r="CY244" s="8">
        <v>58.8</v>
      </c>
      <c r="CZ244" s="8">
        <v>1287.2</v>
      </c>
      <c r="DA244" s="8">
        <v>62.4</v>
      </c>
      <c r="DB244" s="9">
        <v>180</v>
      </c>
      <c r="DC244" s="10">
        <v>3.21</v>
      </c>
      <c r="DD244" s="11">
        <v>29.3</v>
      </c>
      <c r="DE244" s="12">
        <v>0.29299999999999998</v>
      </c>
      <c r="DF244" s="8">
        <v>826.5912305516265</v>
      </c>
      <c r="DG244" s="1"/>
      <c r="DH244" s="8">
        <v>1245.3</v>
      </c>
      <c r="DI244" s="8">
        <v>18.5</v>
      </c>
      <c r="DJ244" s="8">
        <v>400.6</v>
      </c>
      <c r="DK244" s="8">
        <v>3186.2</v>
      </c>
      <c r="DL244" s="8">
        <v>168.5</v>
      </c>
      <c r="DM244" s="9">
        <v>187</v>
      </c>
      <c r="DN244" s="10">
        <v>1.83</v>
      </c>
      <c r="DO244" s="11">
        <v>45.2</v>
      </c>
      <c r="DP244" s="12">
        <v>0.45200000000000001</v>
      </c>
      <c r="DQ244" s="8">
        <v>2272.4452554744521</v>
      </c>
      <c r="DR244" s="46"/>
      <c r="DS244" s="8">
        <v>2339.8000000000002</v>
      </c>
      <c r="DT244" s="8">
        <v>103.9</v>
      </c>
      <c r="DU244" s="8">
        <v>1398.2</v>
      </c>
      <c r="DV244" s="8">
        <v>5942.2</v>
      </c>
      <c r="DW244" s="8">
        <v>-320.2</v>
      </c>
      <c r="DX244" s="9">
        <v>181</v>
      </c>
      <c r="DY244" s="10">
        <v>1.86</v>
      </c>
      <c r="DZ244" s="11">
        <v>55.4</v>
      </c>
      <c r="EA244" s="12">
        <v>0.55399999999999994</v>
      </c>
      <c r="EB244" s="8">
        <v>5246.1883408071744</v>
      </c>
      <c r="EC244" s="1"/>
      <c r="ED244" s="8">
        <v>5759</v>
      </c>
      <c r="EE244" s="8">
        <v>283</v>
      </c>
      <c r="EF244" s="8">
        <v>5608</v>
      </c>
      <c r="EG244" s="8">
        <v>3007</v>
      </c>
      <c r="EH244" s="8">
        <v>-915</v>
      </c>
      <c r="EI244" s="40">
        <v>180</v>
      </c>
      <c r="EJ244" s="10">
        <v>0.82</v>
      </c>
      <c r="EK244" s="11">
        <v>20.7</v>
      </c>
      <c r="EL244" s="12">
        <v>0.20699999999999999</v>
      </c>
      <c r="EM244" s="8">
        <v>7262.2950819672124</v>
      </c>
      <c r="EN244" s="1"/>
      <c r="EO244" s="8">
        <v>31955</v>
      </c>
      <c r="EP244" s="8">
        <v>818</v>
      </c>
      <c r="EQ244" s="8">
        <v>29586</v>
      </c>
      <c r="ER244" s="8">
        <v>20002</v>
      </c>
      <c r="ES244" s="8">
        <v>16039</v>
      </c>
      <c r="ET244" s="9">
        <v>50</v>
      </c>
      <c r="EU244" s="10">
        <v>1.03</v>
      </c>
      <c r="EV244" s="11">
        <v>11</v>
      </c>
      <c r="EW244" s="12">
        <v>0.11</v>
      </c>
      <c r="EX244" s="8">
        <v>35904.494382022473</v>
      </c>
      <c r="EY244" s="1"/>
      <c r="EZ244" s="8">
        <v>104538</v>
      </c>
      <c r="FA244" s="8">
        <v>1508</v>
      </c>
      <c r="FB244" s="8">
        <v>88987</v>
      </c>
      <c r="FC244" s="8">
        <v>51710</v>
      </c>
      <c r="FD244" s="8">
        <v>51022</v>
      </c>
      <c r="FE244" s="9">
        <v>7</v>
      </c>
      <c r="FF244" s="10">
        <v>1.75</v>
      </c>
      <c r="FG244" s="11">
        <v>12.2</v>
      </c>
      <c r="FH244" s="12">
        <v>0.122</v>
      </c>
      <c r="FI244" s="8">
        <v>119063.78132118451</v>
      </c>
    </row>
    <row r="245" spans="1:165" x14ac:dyDescent="0.25">
      <c r="A245" s="9" t="s">
        <v>102</v>
      </c>
      <c r="B245" s="9" t="s">
        <v>287</v>
      </c>
      <c r="C245" s="27">
        <v>18.338999999999999</v>
      </c>
      <c r="D245" s="27">
        <v>8.6419999999999995</v>
      </c>
      <c r="E245" s="27">
        <v>0.125</v>
      </c>
      <c r="F245" s="27">
        <v>9.3689999999999998</v>
      </c>
      <c r="G245" s="27">
        <v>0</v>
      </c>
      <c r="H245" s="27">
        <v>17.736999999999998</v>
      </c>
      <c r="I245" s="27">
        <v>4.4470000000000001</v>
      </c>
      <c r="J245" s="10">
        <v>1.0841240453598704</v>
      </c>
      <c r="K245" s="27">
        <v>27.106000000000002</v>
      </c>
      <c r="L245" s="9"/>
      <c r="M245" s="27">
        <v>20.04</v>
      </c>
      <c r="N245" s="27">
        <v>13.523999999999999</v>
      </c>
      <c r="O245" s="27">
        <v>23.303000000000001</v>
      </c>
      <c r="P245" s="27">
        <v>14.435</v>
      </c>
      <c r="Q245" s="27">
        <v>2.1000000000000001E-2</v>
      </c>
      <c r="R245" s="27">
        <v>42.411000000000001</v>
      </c>
      <c r="S245" s="27">
        <v>7.6710000000000003</v>
      </c>
      <c r="T245" s="10">
        <v>1.0673617272996154</v>
      </c>
      <c r="U245" s="27">
        <v>56.866999999999997</v>
      </c>
      <c r="V245" s="9"/>
      <c r="W245" s="27">
        <v>39.658000000000001</v>
      </c>
      <c r="X245" s="27">
        <v>26.559000000000001</v>
      </c>
      <c r="Y245" s="27">
        <v>1.9E-2</v>
      </c>
      <c r="Z245" s="27">
        <v>65.885000000000005</v>
      </c>
      <c r="AA245" s="27">
        <v>19.283999999999999</v>
      </c>
      <c r="AB245" s="27">
        <v>33.521000000000001</v>
      </c>
      <c r="AC245" s="27">
        <v>76.421000000000006</v>
      </c>
      <c r="AD245" s="27">
        <v>14.614000000000001</v>
      </c>
      <c r="AE245" s="9">
        <v>1174</v>
      </c>
      <c r="AF245" s="10">
        <v>1.3772557560672061</v>
      </c>
      <c r="AG245" s="27">
        <v>92.462999999999994</v>
      </c>
      <c r="AH245" s="9"/>
      <c r="AI245" s="27">
        <v>56.737000000000002</v>
      </c>
      <c r="AJ245" s="27">
        <v>55.284999999999997</v>
      </c>
      <c r="AK245" s="27">
        <v>0.01</v>
      </c>
      <c r="AL245" s="27">
        <v>77.128</v>
      </c>
      <c r="AM245" s="27">
        <v>45.991999999999997</v>
      </c>
      <c r="AN245" s="27">
        <v>29.693999999999999</v>
      </c>
      <c r="AO245" s="27">
        <v>164.39699999999999</v>
      </c>
      <c r="AP245" s="27">
        <v>29.602</v>
      </c>
      <c r="AQ245" s="9">
        <v>1613</v>
      </c>
      <c r="AR245" s="10">
        <v>1.202056879457297</v>
      </c>
      <c r="AS245" s="27">
        <v>132.423</v>
      </c>
      <c r="AT245" s="9"/>
      <c r="AU245" s="27">
        <v>84.302000000000007</v>
      </c>
      <c r="AV245" s="27">
        <v>82.629000000000005</v>
      </c>
      <c r="AW245" s="27">
        <v>1.0999999999999999E-2</v>
      </c>
      <c r="AX245" s="27">
        <v>154.489</v>
      </c>
      <c r="AY245" s="27">
        <v>95.525000000000006</v>
      </c>
      <c r="AZ245" s="27">
        <v>57.302</v>
      </c>
      <c r="BA245" s="27">
        <v>241.24</v>
      </c>
      <c r="BB245" s="27">
        <v>35.011000000000003</v>
      </c>
      <c r="BC245" s="9">
        <v>1941</v>
      </c>
      <c r="BD245" s="10">
        <v>0.8649986914420309</v>
      </c>
      <c r="BE245" s="27">
        <v>237.12899999999999</v>
      </c>
      <c r="BF245" s="1"/>
      <c r="BG245" s="8">
        <v>164.3</v>
      </c>
      <c r="BH245" s="8">
        <v>171.6</v>
      </c>
      <c r="BI245" s="8">
        <v>378.7</v>
      </c>
      <c r="BJ245" s="8">
        <v>68.5</v>
      </c>
      <c r="BK245" s="9">
        <v>1876</v>
      </c>
      <c r="BL245" s="10">
        <v>1.53</v>
      </c>
      <c r="BM245" s="11">
        <v>54.8</v>
      </c>
      <c r="BN245" s="12">
        <v>0.54799999999999993</v>
      </c>
      <c r="BO245" s="8">
        <v>363.49557522123888</v>
      </c>
      <c r="BP245" s="1"/>
      <c r="BQ245" s="8">
        <v>234.3</v>
      </c>
      <c r="BR245" s="8">
        <v>244.7</v>
      </c>
      <c r="BS245" s="8">
        <v>599</v>
      </c>
      <c r="BT245" s="8">
        <v>86.2</v>
      </c>
      <c r="BU245" s="9">
        <v>2049</v>
      </c>
      <c r="BV245" s="10">
        <v>1.69</v>
      </c>
      <c r="BW245" s="11">
        <v>60.4</v>
      </c>
      <c r="BX245" s="12">
        <v>0.60399999999999998</v>
      </c>
      <c r="BY245" s="8">
        <v>591.66666666666663</v>
      </c>
      <c r="BZ245" s="1"/>
      <c r="CA245" s="8">
        <v>374.1</v>
      </c>
      <c r="CB245" s="8">
        <v>296.2</v>
      </c>
      <c r="CC245" s="8">
        <v>15.7</v>
      </c>
      <c r="CD245" s="8">
        <v>932.4</v>
      </c>
      <c r="CE245" s="8">
        <v>121.4</v>
      </c>
      <c r="CF245" s="9">
        <v>2198</v>
      </c>
      <c r="CG245" s="10">
        <v>1.17</v>
      </c>
      <c r="CH245" s="11">
        <v>52.1</v>
      </c>
      <c r="CI245" s="12">
        <v>0.52100000000000002</v>
      </c>
      <c r="CJ245" s="8">
        <v>781.00208768267237</v>
      </c>
      <c r="CK245" s="1"/>
      <c r="CL245" s="8">
        <v>813.6</v>
      </c>
      <c r="CM245" s="8">
        <v>827.2</v>
      </c>
      <c r="CN245" s="8">
        <v>25.5</v>
      </c>
      <c r="CO245" s="8">
        <v>1471.4</v>
      </c>
      <c r="CP245" s="8">
        <v>282.39999999999998</v>
      </c>
      <c r="CQ245" s="9">
        <v>2601</v>
      </c>
      <c r="CR245" s="10">
        <v>1.02</v>
      </c>
      <c r="CS245" s="11">
        <v>46.4</v>
      </c>
      <c r="CT245" s="12">
        <v>0.46399999999999997</v>
      </c>
      <c r="CU245" s="8">
        <v>1517.9104477611941</v>
      </c>
      <c r="CV245" s="1"/>
      <c r="CW245" s="8">
        <v>2044.6</v>
      </c>
      <c r="CX245" s="8">
        <v>1918</v>
      </c>
      <c r="CY245" s="8">
        <v>20.9</v>
      </c>
      <c r="CZ245" s="8">
        <v>3133.5</v>
      </c>
      <c r="DA245" s="8">
        <v>681.3</v>
      </c>
      <c r="DB245" s="9">
        <v>2632</v>
      </c>
      <c r="DC245" s="10">
        <v>1.1100000000000001</v>
      </c>
      <c r="DD245" s="11">
        <v>43.5</v>
      </c>
      <c r="DE245" s="12">
        <v>0.435</v>
      </c>
      <c r="DF245" s="8">
        <v>3618.7610619469028</v>
      </c>
      <c r="DG245" s="1"/>
      <c r="DH245" s="8">
        <v>4298.7</v>
      </c>
      <c r="DI245" s="8">
        <v>4223.5</v>
      </c>
      <c r="DJ245" s="8">
        <v>149.30000000000001</v>
      </c>
      <c r="DK245" s="8">
        <v>7179</v>
      </c>
      <c r="DL245" s="8">
        <v>644.6</v>
      </c>
      <c r="DM245" s="9">
        <v>3190</v>
      </c>
      <c r="DN245" s="10">
        <v>0.96</v>
      </c>
      <c r="DO245" s="11">
        <v>53.1</v>
      </c>
      <c r="DP245" s="12">
        <v>0.53100000000000003</v>
      </c>
      <c r="DQ245" s="8">
        <v>9165.6716417910447</v>
      </c>
      <c r="DR245" s="44"/>
      <c r="DS245" s="8">
        <v>9766.9</v>
      </c>
      <c r="DT245" s="8">
        <v>8621.2999999999993</v>
      </c>
      <c r="DU245" s="8">
        <v>325.2</v>
      </c>
      <c r="DV245" s="8">
        <v>14796.8</v>
      </c>
      <c r="DW245" s="8">
        <v>1392</v>
      </c>
      <c r="DX245" s="9">
        <v>3192</v>
      </c>
      <c r="DY245" s="10">
        <v>1.24</v>
      </c>
      <c r="DZ245" s="11">
        <v>43.8</v>
      </c>
      <c r="EA245" s="12">
        <v>0.43799999999999994</v>
      </c>
      <c r="EB245" s="8">
        <v>17378.825622775799</v>
      </c>
      <c r="EC245" s="1"/>
      <c r="ED245" s="8">
        <v>22541</v>
      </c>
      <c r="EE245" s="8">
        <v>18571</v>
      </c>
      <c r="EF245" s="8">
        <v>819</v>
      </c>
      <c r="EG245" s="8">
        <v>29058</v>
      </c>
      <c r="EH245" s="8">
        <v>-362</v>
      </c>
      <c r="EI245" s="40">
        <v>3591</v>
      </c>
      <c r="EJ245" s="10">
        <v>1.4</v>
      </c>
      <c r="EK245" s="11">
        <v>38.5</v>
      </c>
      <c r="EL245" s="12">
        <v>0.38500000000000001</v>
      </c>
      <c r="EM245" s="8">
        <v>36652.032520325207</v>
      </c>
      <c r="EN245" s="1"/>
      <c r="EO245" s="8">
        <v>72432</v>
      </c>
      <c r="EP245" s="8">
        <v>50715</v>
      </c>
      <c r="EQ245" s="8">
        <v>5239</v>
      </c>
      <c r="ER245" s="8">
        <v>106645</v>
      </c>
      <c r="ES245" s="8">
        <v>2068</v>
      </c>
      <c r="ET245" s="9">
        <v>3743</v>
      </c>
      <c r="EU245" s="10">
        <v>1.31</v>
      </c>
      <c r="EV245" s="11">
        <v>41.2</v>
      </c>
      <c r="EW245" s="12">
        <v>0.41200000000000003</v>
      </c>
      <c r="EX245" s="8">
        <v>123183.67346938777</v>
      </c>
      <c r="EY245" s="1"/>
      <c r="EZ245" s="8">
        <v>269515</v>
      </c>
      <c r="FA245" s="8">
        <v>176168</v>
      </c>
      <c r="FB245" s="8">
        <v>25918</v>
      </c>
      <c r="FC245" s="8">
        <v>383185</v>
      </c>
      <c r="FD245" s="8">
        <v>38083</v>
      </c>
      <c r="FE245" s="9">
        <v>4036</v>
      </c>
      <c r="FF245" s="10">
        <v>1.47</v>
      </c>
      <c r="FG245" s="11">
        <v>39.5</v>
      </c>
      <c r="FH245" s="12">
        <v>0.39500000000000002</v>
      </c>
      <c r="FI245" s="8">
        <v>445479.33884297521</v>
      </c>
    </row>
    <row r="246" spans="1:165" x14ac:dyDescent="0.25">
      <c r="A246" s="9" t="s">
        <v>223</v>
      </c>
      <c r="B246" s="9" t="s">
        <v>266</v>
      </c>
      <c r="C246" s="27">
        <v>10.853</v>
      </c>
      <c r="D246" s="27">
        <v>1.4390000000000001</v>
      </c>
      <c r="E246" s="27">
        <v>0.34</v>
      </c>
      <c r="F246" s="27">
        <v>8.0730000000000004</v>
      </c>
      <c r="G246" s="27">
        <v>0</v>
      </c>
      <c r="H246" s="27">
        <v>4.5590000000000002</v>
      </c>
      <c r="I246" s="27">
        <v>2.218</v>
      </c>
      <c r="J246" s="10">
        <v>5.6101459346768587</v>
      </c>
      <c r="K246" s="27">
        <v>12.632</v>
      </c>
      <c r="L246" s="9"/>
      <c r="M246" s="27">
        <v>17.404</v>
      </c>
      <c r="N246" s="27">
        <v>2.7570000000000001</v>
      </c>
      <c r="O246" s="27">
        <v>0.65200000000000002</v>
      </c>
      <c r="P246" s="27">
        <v>12.34</v>
      </c>
      <c r="Q246" s="27">
        <v>0</v>
      </c>
      <c r="R246" s="27">
        <v>8.4730000000000008</v>
      </c>
      <c r="S246" s="27">
        <v>6.5460000000000003</v>
      </c>
      <c r="T246" s="10">
        <v>4.475879579252811</v>
      </c>
      <c r="U246" s="27">
        <v>20.812999999999999</v>
      </c>
      <c r="V246" s="9"/>
      <c r="W246" s="27">
        <v>26.117000000000001</v>
      </c>
      <c r="X246" s="27">
        <v>23.053999999999998</v>
      </c>
      <c r="Y246" s="27">
        <v>1.571</v>
      </c>
      <c r="Z246" s="27">
        <v>10.6</v>
      </c>
      <c r="AA246" s="27">
        <v>7.4569999999999999</v>
      </c>
      <c r="AB246" s="27">
        <v>1.651</v>
      </c>
      <c r="AC246" s="27">
        <v>32.473999999999997</v>
      </c>
      <c r="AD246" s="27">
        <v>7.4210000000000003</v>
      </c>
      <c r="AE246" s="9">
        <v>450</v>
      </c>
      <c r="AF246" s="10">
        <v>3.0915917929462249</v>
      </c>
      <c r="AG246" s="27">
        <v>35.225000000000001</v>
      </c>
      <c r="AH246" s="9"/>
      <c r="AI246" s="27">
        <v>38.514000000000003</v>
      </c>
      <c r="AJ246" s="27">
        <v>33.170999999999999</v>
      </c>
      <c r="AK246" s="27">
        <v>6.1909999999999998</v>
      </c>
      <c r="AL246" s="27">
        <v>22.370999999999999</v>
      </c>
      <c r="AM246" s="27">
        <v>13.016999999999999</v>
      </c>
      <c r="AN246" s="27">
        <v>10.202</v>
      </c>
      <c r="AO246" s="27">
        <v>65.173000000000002</v>
      </c>
      <c r="AP246" s="27">
        <v>17.183</v>
      </c>
      <c r="AQ246" s="9" t="s">
        <v>340</v>
      </c>
      <c r="AR246" s="10">
        <v>2.5482830145194746</v>
      </c>
      <c r="AS246" s="27">
        <v>61.732999999999997</v>
      </c>
      <c r="AT246" s="9"/>
      <c r="AU246" s="27">
        <v>48.954000000000001</v>
      </c>
      <c r="AV246" s="27">
        <v>37.777000000000001</v>
      </c>
      <c r="AW246" s="27">
        <v>2.04</v>
      </c>
      <c r="AX246" s="27">
        <v>56.604999999999997</v>
      </c>
      <c r="AY246" s="27">
        <v>13.803000000000001</v>
      </c>
      <c r="AZ246" s="27">
        <v>33.664999999999999</v>
      </c>
      <c r="BA246" s="27">
        <v>81.882999999999996</v>
      </c>
      <c r="BB246" s="27">
        <v>21.291</v>
      </c>
      <c r="BC246" s="9">
        <v>530</v>
      </c>
      <c r="BD246" s="10">
        <v>2.736868796638412</v>
      </c>
      <c r="BE246" s="27">
        <v>96.421999999999997</v>
      </c>
      <c r="BF246" s="1"/>
      <c r="BG246" s="8">
        <v>75.7</v>
      </c>
      <c r="BH246" s="8">
        <v>54.4</v>
      </c>
      <c r="BI246" s="8">
        <v>77.3</v>
      </c>
      <c r="BJ246" s="8">
        <v>14.1</v>
      </c>
      <c r="BK246" s="9">
        <v>680</v>
      </c>
      <c r="BL246" s="10">
        <v>3.32</v>
      </c>
      <c r="BM246" s="11">
        <v>40.5</v>
      </c>
      <c r="BN246" s="12">
        <v>0.40500000000000003</v>
      </c>
      <c r="BO246" s="8">
        <v>127.22689075630254</v>
      </c>
      <c r="BP246" s="1"/>
      <c r="BQ246" s="8">
        <v>90.3</v>
      </c>
      <c r="BR246" s="8">
        <v>57.5</v>
      </c>
      <c r="BS246" s="8">
        <v>182.3</v>
      </c>
      <c r="BT246" s="8">
        <v>11.6</v>
      </c>
      <c r="BU246" s="9">
        <v>660</v>
      </c>
      <c r="BV246" s="10">
        <v>1.94</v>
      </c>
      <c r="BW246" s="11">
        <v>44.9</v>
      </c>
      <c r="BX246" s="12">
        <v>0.44900000000000001</v>
      </c>
      <c r="BY246" s="8">
        <v>163.88384754990926</v>
      </c>
      <c r="BZ246" s="1"/>
      <c r="CA246" s="8">
        <v>159.9</v>
      </c>
      <c r="CB246" s="8">
        <v>95.2</v>
      </c>
      <c r="CC246" s="8">
        <v>6.4</v>
      </c>
      <c r="CD246" s="8">
        <v>351.5</v>
      </c>
      <c r="CE246" s="8">
        <v>43</v>
      </c>
      <c r="CF246" s="9">
        <v>660</v>
      </c>
      <c r="CG246" s="10">
        <v>1.75</v>
      </c>
      <c r="CH246" s="11">
        <v>45.8</v>
      </c>
      <c r="CI246" s="12">
        <v>0.45799999999999996</v>
      </c>
      <c r="CJ246" s="8">
        <v>295.01845018450183</v>
      </c>
      <c r="CK246" s="1"/>
      <c r="CL246" s="8">
        <v>275.60000000000002</v>
      </c>
      <c r="CM246" s="8">
        <v>131.6</v>
      </c>
      <c r="CN246" s="8">
        <v>24.8</v>
      </c>
      <c r="CO246" s="8">
        <v>511</v>
      </c>
      <c r="CP246" s="8">
        <v>70.8</v>
      </c>
      <c r="CQ246" s="9">
        <v>379</v>
      </c>
      <c r="CR246" s="10">
        <v>1.83</v>
      </c>
      <c r="CS246" s="11">
        <v>38.799999999999997</v>
      </c>
      <c r="CT246" s="12">
        <v>0.38799999999999996</v>
      </c>
      <c r="CU246" s="8">
        <v>450.32679738562086</v>
      </c>
      <c r="CV246" s="1"/>
      <c r="CW246" s="8">
        <v>502.5</v>
      </c>
      <c r="CX246" s="8">
        <v>223.3</v>
      </c>
      <c r="CY246" s="8">
        <v>46.3</v>
      </c>
      <c r="CZ246" s="8">
        <v>913.1</v>
      </c>
      <c r="DA246" s="8">
        <v>127.9</v>
      </c>
      <c r="DB246" s="9">
        <v>610</v>
      </c>
      <c r="DC246" s="10">
        <v>1.59</v>
      </c>
      <c r="DD246" s="11">
        <v>43</v>
      </c>
      <c r="DE246" s="12">
        <v>0.43</v>
      </c>
      <c r="DF246" s="8">
        <v>881.57894736842093</v>
      </c>
      <c r="DG246" s="1"/>
      <c r="DH246" s="8">
        <v>1168</v>
      </c>
      <c r="DI246" s="8">
        <v>424</v>
      </c>
      <c r="DJ246" s="8">
        <v>94</v>
      </c>
      <c r="DK246" s="8">
        <v>2032.2</v>
      </c>
      <c r="DL246" s="8">
        <v>313.2</v>
      </c>
      <c r="DM246" s="9">
        <v>816</v>
      </c>
      <c r="DN246" s="10">
        <v>2.1</v>
      </c>
      <c r="DO246" s="11">
        <v>32.299999999999997</v>
      </c>
      <c r="DP246" s="12">
        <v>0.32299999999999995</v>
      </c>
      <c r="DQ246" s="8">
        <v>1725.2584933530279</v>
      </c>
      <c r="DR246" s="44"/>
      <c r="DS246" s="8">
        <v>2562.1</v>
      </c>
      <c r="DT246" s="8">
        <v>785.1</v>
      </c>
      <c r="DU246" s="8">
        <v>219</v>
      </c>
      <c r="DV246" s="8">
        <v>3573.6</v>
      </c>
      <c r="DW246" s="8">
        <v>421.5</v>
      </c>
      <c r="DX246" s="9">
        <v>531</v>
      </c>
      <c r="DY246" s="10">
        <v>3.16</v>
      </c>
      <c r="DZ246" s="11">
        <v>22.5</v>
      </c>
      <c r="EA246" s="12">
        <v>0.22500000000000001</v>
      </c>
      <c r="EB246" s="8">
        <v>3305.9354838709673</v>
      </c>
      <c r="EC246" s="1"/>
      <c r="ED246" s="8">
        <v>5503</v>
      </c>
      <c r="EE246" s="8">
        <v>2015</v>
      </c>
      <c r="EF246" s="8">
        <v>639</v>
      </c>
      <c r="EG246" s="8">
        <v>6345</v>
      </c>
      <c r="EH246" s="8">
        <v>-1116</v>
      </c>
      <c r="EI246" s="40">
        <v>459</v>
      </c>
      <c r="EJ246" s="10">
        <v>2.62</v>
      </c>
      <c r="EK246" s="11">
        <v>24.7</v>
      </c>
      <c r="EL246" s="12">
        <v>0.247</v>
      </c>
      <c r="EM246" s="8">
        <v>7308.1009296148741</v>
      </c>
      <c r="EN246" s="1"/>
      <c r="EO246" s="8">
        <v>19347</v>
      </c>
      <c r="EP246" s="8">
        <v>5839</v>
      </c>
      <c r="EQ246" s="8">
        <v>2262</v>
      </c>
      <c r="ER246" s="8">
        <v>22567</v>
      </c>
      <c r="ES246" s="8">
        <v>2871</v>
      </c>
      <c r="ET246" s="9">
        <v>466</v>
      </c>
      <c r="EU246" s="10">
        <v>1.1000000000000001</v>
      </c>
      <c r="EV246" s="11">
        <v>9.1</v>
      </c>
      <c r="EW246" s="12">
        <v>9.0999999999999998E-2</v>
      </c>
      <c r="EX246" s="8">
        <v>21283.828382838285</v>
      </c>
      <c r="EY246" s="1"/>
      <c r="EZ246" s="8">
        <v>69467</v>
      </c>
      <c r="FA246" s="8">
        <v>17435</v>
      </c>
      <c r="FB246" s="8">
        <v>9542</v>
      </c>
      <c r="FC246" s="8">
        <v>89258</v>
      </c>
      <c r="FD246" s="8">
        <v>16741</v>
      </c>
      <c r="FE246" s="9">
        <v>470</v>
      </c>
      <c r="FF246" s="10">
        <v>2.2999999999999998</v>
      </c>
      <c r="FG246" s="11">
        <v>29.1</v>
      </c>
      <c r="FH246" s="12">
        <v>0.29100000000000004</v>
      </c>
      <c r="FI246" s="8">
        <v>97978.843441466859</v>
      </c>
    </row>
    <row r="247" spans="1:165" x14ac:dyDescent="0.25">
      <c r="A247" s="9" t="s">
        <v>237</v>
      </c>
      <c r="B247" s="9" t="s">
        <v>307</v>
      </c>
      <c r="C247" s="27">
        <v>60.82</v>
      </c>
      <c r="D247" s="27">
        <v>19.803000000000001</v>
      </c>
      <c r="E247" s="27">
        <v>120.44799999999999</v>
      </c>
      <c r="F247" s="27">
        <v>25.905999999999999</v>
      </c>
      <c r="G247" s="27">
        <v>34.250999999999998</v>
      </c>
      <c r="H247" s="27">
        <v>141.328</v>
      </c>
      <c r="I247" s="27">
        <v>6.2329999999999997</v>
      </c>
      <c r="J247" s="10">
        <v>1.3081856284401354</v>
      </c>
      <c r="K247" s="27">
        <v>201.071</v>
      </c>
      <c r="L247" s="9"/>
      <c r="M247" s="27">
        <v>136.29300000000001</v>
      </c>
      <c r="N247" s="27">
        <v>20.841999999999999</v>
      </c>
      <c r="O247" s="27">
        <v>81.349999999999994</v>
      </c>
      <c r="P247" s="27">
        <v>22.318999999999999</v>
      </c>
      <c r="Q247" s="27">
        <v>1.0589999999999999</v>
      </c>
      <c r="R247" s="27">
        <v>215.107</v>
      </c>
      <c r="S247" s="27">
        <v>21.879000000000001</v>
      </c>
      <c r="T247" s="10">
        <v>1.0708665195278764</v>
      </c>
      <c r="U247" s="27">
        <v>238.48500000000001</v>
      </c>
      <c r="V247" s="9"/>
      <c r="W247" s="27">
        <v>232.518</v>
      </c>
      <c r="X247" s="27">
        <v>68.989999999999995</v>
      </c>
      <c r="Y247" s="27">
        <v>0.157</v>
      </c>
      <c r="Z247" s="27">
        <v>271.99799999999999</v>
      </c>
      <c r="AA247" s="27">
        <v>43.371000000000002</v>
      </c>
      <c r="AB247" s="27">
        <v>65.256</v>
      </c>
      <c r="AC247" s="27">
        <v>50.109000000000002</v>
      </c>
      <c r="AD247" s="27">
        <v>20.914000000000001</v>
      </c>
      <c r="AE247" s="9">
        <v>1142</v>
      </c>
      <c r="AF247" s="10">
        <v>1.5906942426967328</v>
      </c>
      <c r="AG247" s="27">
        <v>341.14499999999998</v>
      </c>
      <c r="AH247" s="9"/>
      <c r="AI247" s="27">
        <v>246.84200000000001</v>
      </c>
      <c r="AJ247" s="27">
        <v>193.56200000000001</v>
      </c>
      <c r="AK247" s="27">
        <v>3.109</v>
      </c>
      <c r="AL247" s="27">
        <v>315.47899999999998</v>
      </c>
      <c r="AM247" s="27">
        <v>51.128</v>
      </c>
      <c r="AN247" s="27">
        <v>214.18</v>
      </c>
      <c r="AO247" s="27">
        <v>59.337000000000003</v>
      </c>
      <c r="AP247" s="27">
        <v>10.541</v>
      </c>
      <c r="AQ247" s="9">
        <v>1194</v>
      </c>
      <c r="AR247" s="10">
        <v>3.7858316382412767</v>
      </c>
      <c r="AS247" s="27">
        <v>512.15</v>
      </c>
      <c r="AT247" s="9"/>
      <c r="AU247" s="27">
        <v>315.09800000000001</v>
      </c>
      <c r="AV247" s="27">
        <v>203.39400000000001</v>
      </c>
      <c r="AW247" s="27">
        <v>0.98199999999999998</v>
      </c>
      <c r="AX247" s="27">
        <v>740.79499999999996</v>
      </c>
      <c r="AY247" s="27">
        <v>109.80500000000001</v>
      </c>
      <c r="AZ247" s="27">
        <v>520.26800000000003</v>
      </c>
      <c r="BA247" s="27">
        <v>170.95400000000001</v>
      </c>
      <c r="BB247" s="27">
        <v>28.356000000000002</v>
      </c>
      <c r="BC247" s="9">
        <v>1338</v>
      </c>
      <c r="BD247" s="10">
        <v>1.8523200218569282</v>
      </c>
      <c r="BE247" s="27">
        <v>945.17100000000005</v>
      </c>
      <c r="BF247" s="1"/>
      <c r="BG247" s="8">
        <v>651.4</v>
      </c>
      <c r="BH247" s="8">
        <v>426.5</v>
      </c>
      <c r="BI247" s="8">
        <v>182.6</v>
      </c>
      <c r="BJ247" s="8">
        <v>107.8</v>
      </c>
      <c r="BK247" s="9">
        <v>1546</v>
      </c>
      <c r="BL247" s="10">
        <v>0.85</v>
      </c>
      <c r="BM247" s="11">
        <v>59.6</v>
      </c>
      <c r="BN247" s="12">
        <v>0.59599999999999997</v>
      </c>
      <c r="BO247" s="8">
        <v>1612.3762376237621</v>
      </c>
      <c r="BP247" s="1"/>
      <c r="BQ247" s="8">
        <v>969.3</v>
      </c>
      <c r="BR247" s="8">
        <v>1120.8</v>
      </c>
      <c r="BS247" s="8">
        <v>383.3</v>
      </c>
      <c r="BT247" s="8">
        <v>154.30000000000001</v>
      </c>
      <c r="BU247" s="9">
        <v>1599</v>
      </c>
      <c r="BV247" s="10">
        <v>0.3</v>
      </c>
      <c r="BW247" s="11">
        <v>62.6</v>
      </c>
      <c r="BX247" s="12">
        <v>0.626</v>
      </c>
      <c r="BY247" s="8">
        <v>2591.7112299465239</v>
      </c>
      <c r="BZ247" s="1"/>
      <c r="CA247" s="8">
        <v>2618.5</v>
      </c>
      <c r="CB247" s="8">
        <v>2775.7</v>
      </c>
      <c r="CC247" s="8">
        <v>1.7</v>
      </c>
      <c r="CD247" s="8">
        <v>845.2</v>
      </c>
      <c r="CE247" s="8">
        <v>473</v>
      </c>
      <c r="CF247" s="9">
        <v>1800</v>
      </c>
      <c r="CG247" s="10">
        <v>0.4</v>
      </c>
      <c r="CH247" s="11">
        <v>50.7</v>
      </c>
      <c r="CI247" s="12">
        <v>0.50700000000000001</v>
      </c>
      <c r="CJ247" s="8">
        <v>5311.3590263691685</v>
      </c>
      <c r="CK247" s="1"/>
      <c r="CL247" s="8">
        <v>3595.5</v>
      </c>
      <c r="CM247" s="8">
        <v>7993.5</v>
      </c>
      <c r="CN247" s="8">
        <v>2.5</v>
      </c>
      <c r="CO247" s="8">
        <v>1506</v>
      </c>
      <c r="CP247" s="8">
        <v>-161.6</v>
      </c>
      <c r="CQ247" s="9">
        <v>1886</v>
      </c>
      <c r="CR247" s="10">
        <v>0.4</v>
      </c>
      <c r="CS247" s="11">
        <v>58.3</v>
      </c>
      <c r="CT247" s="12">
        <v>0.58299999999999996</v>
      </c>
      <c r="CU247" s="8">
        <v>8622.30215827338</v>
      </c>
      <c r="CV247" s="1"/>
      <c r="CW247" s="8">
        <v>6745</v>
      </c>
      <c r="CX247" s="8">
        <v>12169.1</v>
      </c>
      <c r="CY247" s="8">
        <v>3.8</v>
      </c>
      <c r="CZ247" s="8">
        <v>2732.7</v>
      </c>
      <c r="DA247" s="8">
        <v>1166</v>
      </c>
      <c r="DB247" s="9">
        <v>1924</v>
      </c>
      <c r="DC247" s="10">
        <v>0.38</v>
      </c>
      <c r="DD247" s="11">
        <v>52.9</v>
      </c>
      <c r="DE247" s="12">
        <v>0.52900000000000003</v>
      </c>
      <c r="DF247" s="8">
        <v>14320.59447983015</v>
      </c>
      <c r="DG247" s="1"/>
      <c r="DH247" s="8">
        <v>17174.8</v>
      </c>
      <c r="DI247" s="8">
        <v>25260.799999999999</v>
      </c>
      <c r="DJ247" s="8">
        <v>7.6</v>
      </c>
      <c r="DK247" s="8">
        <v>6275.2</v>
      </c>
      <c r="DL247" s="8">
        <v>2940.8</v>
      </c>
      <c r="DM247" s="9">
        <v>1950</v>
      </c>
      <c r="DN247" s="10">
        <v>0.44</v>
      </c>
      <c r="DO247" s="11">
        <v>35.799999999999997</v>
      </c>
      <c r="DP247" s="12">
        <v>0.35799999999999998</v>
      </c>
      <c r="DQ247" s="8">
        <v>26752.024922118377</v>
      </c>
      <c r="DR247" s="44"/>
      <c r="DS247" s="8">
        <v>47454.6</v>
      </c>
      <c r="DT247" s="8">
        <v>55270.6</v>
      </c>
      <c r="DU247" s="8">
        <v>15</v>
      </c>
      <c r="DV247" s="8">
        <v>13630.6</v>
      </c>
      <c r="DW247" s="8">
        <v>8756.4</v>
      </c>
      <c r="DX247" s="9">
        <v>2039</v>
      </c>
      <c r="DY247" s="10" t="s">
        <v>339</v>
      </c>
      <c r="DZ247" s="11">
        <v>27.8</v>
      </c>
      <c r="EA247" s="12">
        <v>0.27800000000000002</v>
      </c>
      <c r="EB247" s="8">
        <v>65726.592797783931</v>
      </c>
      <c r="EC247" s="1"/>
      <c r="ED247" s="8">
        <v>123402</v>
      </c>
      <c r="EE247" s="8">
        <v>149013</v>
      </c>
      <c r="EF247" s="8">
        <v>39</v>
      </c>
      <c r="EG247" s="8">
        <v>30497</v>
      </c>
      <c r="EH247" s="8">
        <v>6310</v>
      </c>
      <c r="EI247" s="40">
        <v>2039</v>
      </c>
      <c r="EJ247" s="10">
        <v>0.62</v>
      </c>
      <c r="EK247" s="11">
        <v>30.5</v>
      </c>
      <c r="EL247" s="12">
        <v>0.30499999999999999</v>
      </c>
      <c r="EM247" s="8">
        <v>177556.83453237408</v>
      </c>
      <c r="EN247" s="1"/>
      <c r="EO247" s="8">
        <v>467317</v>
      </c>
      <c r="EP247" s="8">
        <v>488585</v>
      </c>
      <c r="EQ247" s="8">
        <v>0</v>
      </c>
      <c r="ER247" s="8">
        <v>94209</v>
      </c>
      <c r="ES247" s="8">
        <v>64216</v>
      </c>
      <c r="ET247" s="9">
        <v>2112</v>
      </c>
      <c r="EU247" s="10">
        <v>0.8</v>
      </c>
      <c r="EV247" s="11">
        <v>21.3</v>
      </c>
      <c r="EW247" s="12">
        <v>0.21299999999999999</v>
      </c>
      <c r="EX247" s="8">
        <v>593795.42566709023</v>
      </c>
      <c r="EY247" s="1"/>
      <c r="EZ247" s="8">
        <v>1638342</v>
      </c>
      <c r="FA247" s="8">
        <v>1584497</v>
      </c>
      <c r="FB247" s="8">
        <v>0</v>
      </c>
      <c r="FC247" s="8">
        <v>309512</v>
      </c>
      <c r="FD247" s="8">
        <v>207291</v>
      </c>
      <c r="FE247" s="9">
        <v>2129</v>
      </c>
      <c r="FF247" s="10">
        <v>0.99</v>
      </c>
      <c r="FG247" s="11">
        <v>18.100000000000001</v>
      </c>
      <c r="FH247" s="12">
        <v>0.18100000000000002</v>
      </c>
      <c r="FI247" s="8">
        <v>2000417.5824175826</v>
      </c>
    </row>
    <row r="248" spans="1:165" x14ac:dyDescent="0.25">
      <c r="A248" s="9" t="s">
        <v>207</v>
      </c>
      <c r="B248" s="9" t="s">
        <v>307</v>
      </c>
      <c r="C248" s="27">
        <v>267.99700000000001</v>
      </c>
      <c r="D248" s="27">
        <v>31.154</v>
      </c>
      <c r="E248" s="27">
        <v>34.765999999999998</v>
      </c>
      <c r="F248" s="27">
        <v>66.239999999999995</v>
      </c>
      <c r="G248" s="27">
        <v>51.905000000000001</v>
      </c>
      <c r="H248" s="27">
        <v>217.215</v>
      </c>
      <c r="I248" s="27">
        <v>8.5150000000000006</v>
      </c>
      <c r="J248" s="10">
        <v>2.1262117224112473</v>
      </c>
      <c r="K248" s="27">
        <v>333.91699999999997</v>
      </c>
      <c r="L248" s="9"/>
      <c r="M248" s="27">
        <v>361.13200000000001</v>
      </c>
      <c r="N248" s="27">
        <v>89.076999999999998</v>
      </c>
      <c r="O248" s="27">
        <v>75.725999999999999</v>
      </c>
      <c r="P248" s="27">
        <v>103.708</v>
      </c>
      <c r="Q248" s="27">
        <v>35.996000000000002</v>
      </c>
      <c r="R248" s="27">
        <v>386.23099999999999</v>
      </c>
      <c r="S248" s="27">
        <v>20.356000000000002</v>
      </c>
      <c r="T248" s="10">
        <v>1.1642511534964133</v>
      </c>
      <c r="U248" s="27">
        <v>525.93499999999995</v>
      </c>
      <c r="V248" s="9"/>
      <c r="W248" s="27">
        <v>460.399</v>
      </c>
      <c r="X248" s="27">
        <v>72.087000000000003</v>
      </c>
      <c r="Y248" s="27">
        <v>2.5819999999999999</v>
      </c>
      <c r="Z248" s="27">
        <v>610.745</v>
      </c>
      <c r="AA248" s="27">
        <v>102.095</v>
      </c>
      <c r="AB248" s="27">
        <v>122.92</v>
      </c>
      <c r="AC248" s="27">
        <v>125.49299999999999</v>
      </c>
      <c r="AD248" s="27">
        <v>20.963999999999999</v>
      </c>
      <c r="AE248" s="9">
        <v>3943</v>
      </c>
      <c r="AF248" s="10">
        <v>0.70607767275576672</v>
      </c>
      <c r="AG248" s="27">
        <v>685.41399999999999</v>
      </c>
      <c r="AH248" s="9"/>
      <c r="AI248" s="27">
        <v>658.553</v>
      </c>
      <c r="AJ248" s="27">
        <v>255.68100000000001</v>
      </c>
      <c r="AK248" s="27">
        <v>17.776</v>
      </c>
      <c r="AL248" s="27">
        <v>1117.57</v>
      </c>
      <c r="AM248" s="27">
        <v>125.06699999999999</v>
      </c>
      <c r="AN248" s="27">
        <v>607.40700000000004</v>
      </c>
      <c r="AO248" s="27">
        <v>215.922</v>
      </c>
      <c r="AP248" s="27">
        <v>19.573</v>
      </c>
      <c r="AQ248" s="9">
        <v>5342</v>
      </c>
      <c r="AR248" s="10">
        <v>2.0443522272062173</v>
      </c>
      <c r="AS248" s="27">
        <v>1391.027</v>
      </c>
      <c r="AT248" s="9"/>
      <c r="AU248" s="27">
        <v>997.93600000000004</v>
      </c>
      <c r="AV248" s="27">
        <v>216.44499999999999</v>
      </c>
      <c r="AW248" s="27">
        <v>6.718</v>
      </c>
      <c r="AX248" s="27">
        <v>2363.1869999999999</v>
      </c>
      <c r="AY248" s="27">
        <v>255.04900000000001</v>
      </c>
      <c r="AZ248" s="27">
        <v>1333.385</v>
      </c>
      <c r="BA248" s="27">
        <v>361.20499999999998</v>
      </c>
      <c r="BB248" s="27">
        <v>25.934000000000001</v>
      </c>
      <c r="BC248" s="9">
        <v>6309</v>
      </c>
      <c r="BD248" s="10">
        <v>0.8486408494054084</v>
      </c>
      <c r="BE248" s="27">
        <v>2586.37</v>
      </c>
      <c r="BF248" s="1"/>
      <c r="BG248" s="8">
        <v>1619.3</v>
      </c>
      <c r="BH248" s="8">
        <v>2707.7</v>
      </c>
      <c r="BI248" s="8">
        <v>648.20000000000005</v>
      </c>
      <c r="BJ248" s="8">
        <v>75.8</v>
      </c>
      <c r="BK248" s="9">
        <v>7297</v>
      </c>
      <c r="BL248" s="10">
        <v>0.71</v>
      </c>
      <c r="BM248" s="11">
        <v>71</v>
      </c>
      <c r="BN248" s="12">
        <v>0.71</v>
      </c>
      <c r="BO248" s="8">
        <v>5583.7931034482754</v>
      </c>
      <c r="BP248" s="1"/>
      <c r="BQ248" s="8">
        <v>2568.8000000000002</v>
      </c>
      <c r="BR248" s="8">
        <v>5034.1000000000004</v>
      </c>
      <c r="BS248" s="8">
        <v>1387.5</v>
      </c>
      <c r="BT248" s="8">
        <v>168.1</v>
      </c>
      <c r="BU248" s="9">
        <v>7224</v>
      </c>
      <c r="BV248" s="10">
        <v>0.74</v>
      </c>
      <c r="BW248" s="11">
        <v>66.599999999999994</v>
      </c>
      <c r="BX248" s="12">
        <v>0.66599999999999993</v>
      </c>
      <c r="BY248" s="8">
        <v>7691.0179640718552</v>
      </c>
      <c r="BZ248" s="1"/>
      <c r="CA248" s="8">
        <v>4476</v>
      </c>
      <c r="CB248" s="8">
        <v>8196.1</v>
      </c>
      <c r="CC248" s="8">
        <v>21.5</v>
      </c>
      <c r="CD248" s="8">
        <v>2434.9</v>
      </c>
      <c r="CE248" s="8">
        <v>969</v>
      </c>
      <c r="CF248" s="9">
        <v>7874</v>
      </c>
      <c r="CG248" s="10">
        <v>0.41</v>
      </c>
      <c r="CH248" s="11">
        <v>61.7</v>
      </c>
      <c r="CI248" s="12">
        <v>0.61699999999999999</v>
      </c>
      <c r="CJ248" s="8">
        <v>11686.68407310705</v>
      </c>
      <c r="CK248" s="1"/>
      <c r="CL248" s="8">
        <v>6611.4</v>
      </c>
      <c r="CM248" s="8">
        <v>17507.5</v>
      </c>
      <c r="CN248" s="8">
        <v>120.8</v>
      </c>
      <c r="CO248" s="8">
        <v>4388.7</v>
      </c>
      <c r="CP248" s="8">
        <v>-995.8</v>
      </c>
      <c r="CQ248" s="9">
        <v>8200</v>
      </c>
      <c r="CR248" s="10">
        <v>0.28000000000000003</v>
      </c>
      <c r="CS248" s="11">
        <v>65.599999999999994</v>
      </c>
      <c r="CT248" s="12">
        <v>0.65599999999999992</v>
      </c>
      <c r="CU248" s="8">
        <v>19219.186046511622</v>
      </c>
      <c r="CV248" s="1"/>
      <c r="CW248" s="8">
        <v>11251.7</v>
      </c>
      <c r="CX248" s="8">
        <v>27004.6</v>
      </c>
      <c r="CY248" s="8">
        <v>249</v>
      </c>
      <c r="CZ248" s="8">
        <v>7973.1</v>
      </c>
      <c r="DA248" s="8">
        <v>1139.7</v>
      </c>
      <c r="DB248" s="9">
        <v>7671</v>
      </c>
      <c r="DC248" s="10">
        <v>0.62</v>
      </c>
      <c r="DD248" s="11">
        <v>65.8</v>
      </c>
      <c r="DE248" s="12">
        <v>0.65799999999999992</v>
      </c>
      <c r="DF248" s="8">
        <v>32899.707602339178</v>
      </c>
      <c r="DG248" s="1"/>
      <c r="DH248" s="8">
        <v>28232.799999999999</v>
      </c>
      <c r="DI248" s="8">
        <v>54115.3</v>
      </c>
      <c r="DJ248" s="8">
        <v>614.79999999999995</v>
      </c>
      <c r="DK248" s="8">
        <v>17163.2</v>
      </c>
      <c r="DL248" s="8">
        <v>3220.3</v>
      </c>
      <c r="DM248" s="9">
        <v>7690</v>
      </c>
      <c r="DN248" s="10">
        <v>0.52</v>
      </c>
      <c r="DO248" s="11">
        <v>51.4</v>
      </c>
      <c r="DP248" s="12">
        <v>0.51400000000000001</v>
      </c>
      <c r="DQ248" s="8">
        <v>58092.181069958846</v>
      </c>
      <c r="DR248" s="44"/>
      <c r="DS248" s="8">
        <v>73857.3</v>
      </c>
      <c r="DT248" s="8">
        <v>113406</v>
      </c>
      <c r="DU248" s="8">
        <v>2561.9</v>
      </c>
      <c r="DV248" s="8">
        <v>34997.1</v>
      </c>
      <c r="DW248" s="8">
        <v>8006.4</v>
      </c>
      <c r="DX248" s="9">
        <v>7573</v>
      </c>
      <c r="DY248" s="10">
        <v>0.53</v>
      </c>
      <c r="DZ248" s="11">
        <v>45</v>
      </c>
      <c r="EA248" s="12">
        <v>0.45</v>
      </c>
      <c r="EB248" s="8">
        <v>134286</v>
      </c>
      <c r="EC248" s="1"/>
      <c r="ED248" s="8">
        <v>160767</v>
      </c>
      <c r="EE248" s="8">
        <v>295502</v>
      </c>
      <c r="EF248" s="8">
        <v>7936</v>
      </c>
      <c r="EG248" s="8">
        <v>76896</v>
      </c>
      <c r="EH248" s="8">
        <v>-36012</v>
      </c>
      <c r="EI248" s="40">
        <v>7543</v>
      </c>
      <c r="EJ248" s="10">
        <v>0.44</v>
      </c>
      <c r="EK248" s="11">
        <v>54.6</v>
      </c>
      <c r="EL248" s="12">
        <v>0.54600000000000004</v>
      </c>
      <c r="EM248" s="8">
        <v>354112.33480176213</v>
      </c>
      <c r="EN248" s="1"/>
      <c r="EO248" s="8">
        <v>591772</v>
      </c>
      <c r="EP248" s="8">
        <v>963441</v>
      </c>
      <c r="EQ248" s="8">
        <v>10876</v>
      </c>
      <c r="ER248" s="8">
        <v>241876</v>
      </c>
      <c r="ES248" s="8">
        <v>56628</v>
      </c>
      <c r="ET248" s="9">
        <v>7701</v>
      </c>
      <c r="EU248" s="10">
        <v>0.47</v>
      </c>
      <c r="EV248" s="11">
        <v>48.6</v>
      </c>
      <c r="EW248" s="12">
        <v>0.48599999999999999</v>
      </c>
      <c r="EX248" s="8">
        <v>1151307.3929961089</v>
      </c>
      <c r="EY248" s="1"/>
      <c r="EZ248" s="8">
        <v>2233993</v>
      </c>
      <c r="FA248" s="8">
        <v>3201844</v>
      </c>
      <c r="FB248" s="8">
        <v>35192</v>
      </c>
      <c r="FC248" s="8">
        <v>814316</v>
      </c>
      <c r="FD248" s="8">
        <v>185426</v>
      </c>
      <c r="FE248" s="9">
        <v>7768</v>
      </c>
      <c r="FF248" s="10">
        <v>0.41</v>
      </c>
      <c r="FG248" s="11">
        <v>41.1</v>
      </c>
      <c r="FH248" s="12">
        <v>0.41100000000000003</v>
      </c>
      <c r="FI248" s="8">
        <v>3792857.3853989816</v>
      </c>
    </row>
    <row r="249" spans="1:165" x14ac:dyDescent="0.25">
      <c r="A249" s="9" t="s">
        <v>208</v>
      </c>
      <c r="B249" s="9" t="s">
        <v>307</v>
      </c>
      <c r="C249" s="27" t="s">
        <v>340</v>
      </c>
      <c r="D249" s="27" t="s">
        <v>340</v>
      </c>
      <c r="E249" s="27" t="s">
        <v>340</v>
      </c>
      <c r="F249" s="27" t="s">
        <v>340</v>
      </c>
      <c r="G249" s="27" t="s">
        <v>340</v>
      </c>
      <c r="H249" s="27" t="s">
        <v>340</v>
      </c>
      <c r="I249" s="27" t="s">
        <v>340</v>
      </c>
      <c r="J249" s="10" t="s">
        <v>340</v>
      </c>
      <c r="K249" s="27" t="s">
        <v>340</v>
      </c>
      <c r="L249" s="9"/>
      <c r="M249" s="27" t="s">
        <v>340</v>
      </c>
      <c r="N249" s="27" t="s">
        <v>340</v>
      </c>
      <c r="O249" s="27" t="s">
        <v>340</v>
      </c>
      <c r="P249" s="27" t="s">
        <v>340</v>
      </c>
      <c r="Q249" s="27" t="s">
        <v>340</v>
      </c>
      <c r="R249" s="27" t="s">
        <v>340</v>
      </c>
      <c r="S249" s="27" t="s">
        <v>340</v>
      </c>
      <c r="T249" s="10" t="s">
        <v>340</v>
      </c>
      <c r="U249" s="27" t="s">
        <v>340</v>
      </c>
      <c r="V249" s="9"/>
      <c r="W249" s="27">
        <v>4707.2560000000003</v>
      </c>
      <c r="X249" s="27">
        <v>623.89</v>
      </c>
      <c r="Y249" s="27">
        <v>34.557000000000002</v>
      </c>
      <c r="Z249" s="27">
        <v>5050.808</v>
      </c>
      <c r="AA249" s="27">
        <v>638.72799999999995</v>
      </c>
      <c r="AB249" s="27">
        <v>363.27100000000002</v>
      </c>
      <c r="AC249" s="27">
        <v>475.27499999999998</v>
      </c>
      <c r="AD249" s="27">
        <v>187.48400000000001</v>
      </c>
      <c r="AE249" s="9">
        <v>17500</v>
      </c>
      <c r="AF249" s="10">
        <v>0.97676945429040218</v>
      </c>
      <c r="AG249" s="27">
        <v>5709.2550000000001</v>
      </c>
      <c r="AH249" s="9"/>
      <c r="AI249" s="27">
        <v>5058.1090000000004</v>
      </c>
      <c r="AJ249" s="27">
        <v>860.46699999999998</v>
      </c>
      <c r="AK249" s="27">
        <v>71.459000000000003</v>
      </c>
      <c r="AL249" s="27">
        <v>6496.2610000000004</v>
      </c>
      <c r="AM249" s="27">
        <v>1053.451</v>
      </c>
      <c r="AN249" s="27">
        <v>1316.627</v>
      </c>
      <c r="AO249" s="27">
        <v>1002.973</v>
      </c>
      <c r="AP249" s="27">
        <v>280.83300000000003</v>
      </c>
      <c r="AQ249" s="9">
        <v>16419</v>
      </c>
      <c r="AR249" s="10">
        <v>0.81680780596344771</v>
      </c>
      <c r="AS249" s="27">
        <v>7428.1869999999999</v>
      </c>
      <c r="AT249" s="9"/>
      <c r="AU249" s="27">
        <v>9736.73</v>
      </c>
      <c r="AV249" s="27">
        <v>2486.5390000000002</v>
      </c>
      <c r="AW249" s="27">
        <v>115.249</v>
      </c>
      <c r="AX249" s="27">
        <v>11237.482</v>
      </c>
      <c r="AY249" s="27">
        <v>1217.3409999999999</v>
      </c>
      <c r="AZ249" s="27">
        <v>2885.1990000000001</v>
      </c>
      <c r="BA249" s="27">
        <v>1746.1849999999999</v>
      </c>
      <c r="BB249" s="27">
        <v>649.798</v>
      </c>
      <c r="BC249" s="9">
        <v>19000</v>
      </c>
      <c r="BD249" s="10">
        <v>2.0425985816628209</v>
      </c>
      <c r="BE249" s="27">
        <v>13839.27</v>
      </c>
      <c r="BF249" s="1"/>
      <c r="BG249" s="8">
        <v>11852.2</v>
      </c>
      <c r="BH249" s="8">
        <v>7190.7</v>
      </c>
      <c r="BI249" s="8">
        <v>2742.9</v>
      </c>
      <c r="BJ249" s="8">
        <v>1018.7</v>
      </c>
      <c r="BK249" s="9">
        <v>20867</v>
      </c>
      <c r="BL249" s="10">
        <v>0.99</v>
      </c>
      <c r="BM249" s="11">
        <v>41.2</v>
      </c>
      <c r="BN249" s="12">
        <v>0.41200000000000003</v>
      </c>
      <c r="BO249" s="8">
        <v>20156.802721088439</v>
      </c>
      <c r="BP249" s="1"/>
      <c r="BQ249" s="8">
        <v>19361.599999999999</v>
      </c>
      <c r="BR249" s="8">
        <v>11959.9</v>
      </c>
      <c r="BS249" s="8">
        <v>4917.6000000000004</v>
      </c>
      <c r="BT249" s="8">
        <v>1346.5</v>
      </c>
      <c r="BU249" s="9">
        <v>21690</v>
      </c>
      <c r="BV249" s="10">
        <v>1.41</v>
      </c>
      <c r="BW249" s="11">
        <v>44.4</v>
      </c>
      <c r="BX249" s="12">
        <v>0.44400000000000001</v>
      </c>
      <c r="BY249" s="8">
        <v>34823.021582733811</v>
      </c>
      <c r="BZ249" s="1"/>
      <c r="CA249" s="8">
        <v>35205.5</v>
      </c>
      <c r="CB249" s="8">
        <v>29855.200000000001</v>
      </c>
      <c r="CC249" s="8">
        <v>7583.3</v>
      </c>
      <c r="CD249" s="8">
        <v>8971.1</v>
      </c>
      <c r="CE249" s="8">
        <v>6159.5</v>
      </c>
      <c r="CF249" s="9">
        <v>22903</v>
      </c>
      <c r="CG249" s="10">
        <v>0.55000000000000004</v>
      </c>
      <c r="CH249" s="11">
        <v>39.4</v>
      </c>
      <c r="CI249" s="12">
        <v>0.39399999999999996</v>
      </c>
      <c r="CJ249" s="8">
        <v>58094.884488448835</v>
      </c>
      <c r="CK249" s="1"/>
      <c r="CL249" s="8">
        <v>56110.5</v>
      </c>
      <c r="CM249" s="8">
        <v>80591.3</v>
      </c>
      <c r="CN249" s="8">
        <v>10490</v>
      </c>
      <c r="CO249" s="8">
        <v>16157.5</v>
      </c>
      <c r="CP249" s="8">
        <v>3137.5</v>
      </c>
      <c r="CQ249" s="9">
        <v>23555</v>
      </c>
      <c r="CR249" s="10">
        <v>0.37</v>
      </c>
      <c r="CS249" s="11">
        <v>42.7</v>
      </c>
      <c r="CT249" s="12">
        <v>0.42700000000000005</v>
      </c>
      <c r="CU249" s="8">
        <v>97924.083769633522</v>
      </c>
      <c r="CV249" s="1"/>
      <c r="CW249" s="8">
        <v>89299.4</v>
      </c>
      <c r="CX249" s="8">
        <v>125717.9</v>
      </c>
      <c r="CY249" s="8">
        <v>10200.5</v>
      </c>
      <c r="CZ249" s="8">
        <v>28817.4</v>
      </c>
      <c r="DA249" s="8">
        <v>5752.5</v>
      </c>
      <c r="DB249" s="9">
        <v>23833</v>
      </c>
      <c r="DC249" s="10">
        <v>0.81</v>
      </c>
      <c r="DD249" s="11">
        <v>43.3</v>
      </c>
      <c r="DE249" s="12">
        <v>0.433</v>
      </c>
      <c r="DF249" s="8">
        <v>157494.53262786596</v>
      </c>
      <c r="DG249" s="1"/>
      <c r="DH249" s="8">
        <v>205107.8</v>
      </c>
      <c r="DI249" s="8">
        <v>275522.90000000002</v>
      </c>
      <c r="DJ249" s="8">
        <v>25045.8</v>
      </c>
      <c r="DK249" s="8">
        <v>67057.899999999994</v>
      </c>
      <c r="DL249" s="8">
        <v>34421.599999999999</v>
      </c>
      <c r="DM249" s="9">
        <v>23911</v>
      </c>
      <c r="DN249" s="10">
        <v>0.49</v>
      </c>
      <c r="DO249" s="11">
        <v>31.5</v>
      </c>
      <c r="DP249" s="12">
        <v>0.315</v>
      </c>
      <c r="DQ249" s="8">
        <v>299427.44525547442</v>
      </c>
      <c r="DR249" s="44"/>
      <c r="DS249" s="8">
        <v>535256.80000000005</v>
      </c>
      <c r="DT249" s="8">
        <v>603640.9</v>
      </c>
      <c r="DU249" s="8">
        <v>60585.3</v>
      </c>
      <c r="DV249" s="8">
        <v>142342.70000000001</v>
      </c>
      <c r="DW249" s="8">
        <v>81294.899999999994</v>
      </c>
      <c r="DX249" s="9">
        <v>24883</v>
      </c>
      <c r="DY249" s="10">
        <v>0.62</v>
      </c>
      <c r="DZ249" s="11">
        <v>28</v>
      </c>
      <c r="EA249" s="12">
        <v>0.28000000000000003</v>
      </c>
      <c r="EB249" s="8">
        <v>743412.22222222236</v>
      </c>
      <c r="EC249" s="1"/>
      <c r="ED249" s="8">
        <v>1357789</v>
      </c>
      <c r="EE249" s="8">
        <v>1626523</v>
      </c>
      <c r="EF249" s="8">
        <v>166057</v>
      </c>
      <c r="EG249" s="8">
        <v>331981</v>
      </c>
      <c r="EH249" s="8">
        <v>-10599</v>
      </c>
      <c r="EI249" s="40">
        <v>24984</v>
      </c>
      <c r="EJ249" s="10">
        <v>0.61</v>
      </c>
      <c r="EK249" s="11">
        <v>33.200000000000003</v>
      </c>
      <c r="EL249" s="12">
        <v>0.33200000000000002</v>
      </c>
      <c r="EM249" s="8">
        <v>2032618.2634730542</v>
      </c>
      <c r="EN249" s="1"/>
      <c r="EO249" s="8">
        <v>4804725</v>
      </c>
      <c r="EP249" s="8">
        <v>5278067</v>
      </c>
      <c r="EQ249" s="8">
        <v>613088</v>
      </c>
      <c r="ER249" s="8">
        <v>1038868</v>
      </c>
      <c r="ES249" s="8">
        <v>555283</v>
      </c>
      <c r="ET249" s="9">
        <v>25709</v>
      </c>
      <c r="EU249" s="10">
        <v>0.65</v>
      </c>
      <c r="EV249" s="11">
        <v>28.3</v>
      </c>
      <c r="EW249" s="12">
        <v>0.28300000000000003</v>
      </c>
      <c r="EX249" s="8">
        <v>6701150.6276150635</v>
      </c>
      <c r="EY249" s="1"/>
      <c r="EZ249" s="8">
        <v>16417515</v>
      </c>
      <c r="FA249" s="8">
        <v>17227888</v>
      </c>
      <c r="FB249" s="8">
        <v>2186853</v>
      </c>
      <c r="FC249" s="8">
        <v>3358990</v>
      </c>
      <c r="FD249" s="8">
        <v>1646739</v>
      </c>
      <c r="FE249" s="9">
        <v>26254</v>
      </c>
      <c r="FF249" s="10">
        <v>0.59</v>
      </c>
      <c r="FG249" s="11">
        <v>26.5</v>
      </c>
      <c r="FH249" s="12">
        <v>0.26500000000000001</v>
      </c>
      <c r="FI249" s="8">
        <v>22336755.102040816</v>
      </c>
    </row>
    <row r="250" spans="1:165" x14ac:dyDescent="0.25">
      <c r="A250" s="9" t="s">
        <v>209</v>
      </c>
      <c r="B250" s="9" t="s">
        <v>287</v>
      </c>
      <c r="C250" s="27">
        <v>41.002000000000002</v>
      </c>
      <c r="D250" s="27">
        <v>18.41</v>
      </c>
      <c r="E250" s="27">
        <v>22.431999999999999</v>
      </c>
      <c r="F250" s="27">
        <v>45.334000000000003</v>
      </c>
      <c r="G250" s="27">
        <v>0.24</v>
      </c>
      <c r="H250" s="27">
        <v>36.270000000000003</v>
      </c>
      <c r="I250" s="27">
        <v>6.1520000000000001</v>
      </c>
      <c r="J250" s="10">
        <v>2.4624660510592071</v>
      </c>
      <c r="K250" s="27">
        <v>81.843999999999994</v>
      </c>
      <c r="L250" s="9"/>
      <c r="M250" s="27">
        <v>46.218000000000004</v>
      </c>
      <c r="N250" s="27">
        <v>37.853000000000002</v>
      </c>
      <c r="O250" s="27">
        <v>15.504</v>
      </c>
      <c r="P250" s="27">
        <v>44.158999999999999</v>
      </c>
      <c r="Q250" s="27">
        <v>2.4279999999999999</v>
      </c>
      <c r="R250" s="27">
        <v>52.988</v>
      </c>
      <c r="S250" s="27">
        <v>3.0190000000000001</v>
      </c>
      <c r="T250" s="10">
        <v>1.1665918157081341</v>
      </c>
      <c r="U250" s="27">
        <v>99.575000000000003</v>
      </c>
      <c r="V250" s="9"/>
      <c r="W250" s="27">
        <v>65.53</v>
      </c>
      <c r="X250" s="27">
        <v>67.584999999999994</v>
      </c>
      <c r="Y250" s="27">
        <v>0.19600000000000001</v>
      </c>
      <c r="Z250" s="27">
        <v>64.350999999999999</v>
      </c>
      <c r="AA250" s="27">
        <v>46.932000000000002</v>
      </c>
      <c r="AB250" s="27">
        <v>19.670000000000002</v>
      </c>
      <c r="AC250" s="27">
        <v>122.163</v>
      </c>
      <c r="AD250" s="27">
        <v>13.673</v>
      </c>
      <c r="AE250" s="9">
        <v>2000</v>
      </c>
      <c r="AF250" s="10">
        <v>1.4400622176766384</v>
      </c>
      <c r="AG250" s="27">
        <v>132.13200000000001</v>
      </c>
      <c r="AH250" s="9"/>
      <c r="AI250" s="27">
        <v>75.314999999999998</v>
      </c>
      <c r="AJ250" s="27">
        <v>107.85</v>
      </c>
      <c r="AK250" s="27">
        <v>3.371</v>
      </c>
      <c r="AL250" s="27">
        <v>69.97</v>
      </c>
      <c r="AM250" s="27">
        <v>66.626999999999995</v>
      </c>
      <c r="AN250" s="27">
        <v>39.249000000000002</v>
      </c>
      <c r="AO250" s="27">
        <v>155.73400000000001</v>
      </c>
      <c r="AP250" s="27">
        <v>13.954000000000001</v>
      </c>
      <c r="AQ250" s="9" t="s">
        <v>340</v>
      </c>
      <c r="AR250" s="10">
        <v>1.6187131343149175</v>
      </c>
      <c r="AS250" s="27">
        <v>181.191</v>
      </c>
      <c r="AT250" s="9"/>
      <c r="AU250" s="27">
        <v>102.17400000000001</v>
      </c>
      <c r="AV250" s="27">
        <v>147.77099999999999</v>
      </c>
      <c r="AW250" s="27">
        <v>6.3259999999999996</v>
      </c>
      <c r="AX250" s="27">
        <v>132.886</v>
      </c>
      <c r="AY250" s="27">
        <v>98.647999999999996</v>
      </c>
      <c r="AZ250" s="27">
        <v>86.161000000000001</v>
      </c>
      <c r="BA250" s="27">
        <v>219.38</v>
      </c>
      <c r="BB250" s="27">
        <v>16.742000000000001</v>
      </c>
      <c r="BC250" s="9">
        <v>1500</v>
      </c>
      <c r="BD250" s="10">
        <v>1.497962452355851</v>
      </c>
      <c r="BE250" s="27">
        <v>286.983</v>
      </c>
      <c r="BF250" s="1"/>
      <c r="BG250" s="8">
        <v>148.80000000000001</v>
      </c>
      <c r="BH250" s="8">
        <v>167.2</v>
      </c>
      <c r="BI250" s="8">
        <v>326.89999999999998</v>
      </c>
      <c r="BJ250" s="8">
        <v>33.799999999999997</v>
      </c>
      <c r="BK250" s="9">
        <v>1833</v>
      </c>
      <c r="BL250" s="10">
        <v>1.35</v>
      </c>
      <c r="BM250" s="11">
        <v>71.599999999999994</v>
      </c>
      <c r="BN250" s="12">
        <v>0.71599999999999997</v>
      </c>
      <c r="BO250" s="8">
        <v>523.94366197183092</v>
      </c>
      <c r="BP250" s="1"/>
      <c r="BQ250" s="8">
        <v>186.8</v>
      </c>
      <c r="BR250" s="8">
        <v>198.3</v>
      </c>
      <c r="BS250" s="8">
        <v>190.1</v>
      </c>
      <c r="BT250" s="8">
        <v>12.4</v>
      </c>
      <c r="BU250" s="9">
        <v>930</v>
      </c>
      <c r="BV250" s="10">
        <v>1.21</v>
      </c>
      <c r="BW250" s="11">
        <v>71.5</v>
      </c>
      <c r="BX250" s="12">
        <v>0.71499999999999997</v>
      </c>
      <c r="BY250" s="8">
        <v>655.43859649122805</v>
      </c>
      <c r="BZ250" s="1"/>
      <c r="CA250" s="8">
        <v>365.1</v>
      </c>
      <c r="CB250" s="8">
        <v>403.9</v>
      </c>
      <c r="CC250" s="8">
        <v>18.600000000000001</v>
      </c>
      <c r="CD250" s="8">
        <v>798.9</v>
      </c>
      <c r="CE250" s="8">
        <v>61.1</v>
      </c>
      <c r="CF250" s="9">
        <v>2000</v>
      </c>
      <c r="CG250" s="10">
        <v>1.77</v>
      </c>
      <c r="CH250" s="11">
        <v>64.400000000000006</v>
      </c>
      <c r="CI250" s="12">
        <v>0.64400000000000002</v>
      </c>
      <c r="CJ250" s="8">
        <v>1025.5617977528091</v>
      </c>
      <c r="CK250" s="1"/>
      <c r="CL250" s="8">
        <v>555.1</v>
      </c>
      <c r="CM250" s="8">
        <v>526.79999999999995</v>
      </c>
      <c r="CN250" s="8">
        <v>56</v>
      </c>
      <c r="CO250" s="8">
        <v>1011.8</v>
      </c>
      <c r="CP250" s="8">
        <v>29</v>
      </c>
      <c r="CQ250" s="9">
        <v>3000</v>
      </c>
      <c r="CR250" s="10">
        <v>1.1499999999999999</v>
      </c>
      <c r="CS250" s="11">
        <v>61.1</v>
      </c>
      <c r="CT250" s="12">
        <v>0.61099999999999999</v>
      </c>
      <c r="CU250" s="8">
        <v>1426.9922879177377</v>
      </c>
      <c r="CV250" s="1"/>
      <c r="CW250" s="8">
        <v>1195.0999999999999</v>
      </c>
      <c r="CX250" s="8">
        <v>935.4</v>
      </c>
      <c r="CY250" s="8">
        <v>284.39999999999998</v>
      </c>
      <c r="CZ250" s="8">
        <v>3769.2</v>
      </c>
      <c r="DA250" s="8">
        <v>77.400000000000006</v>
      </c>
      <c r="DB250" s="9">
        <v>3000</v>
      </c>
      <c r="DC250" s="10">
        <v>1.05</v>
      </c>
      <c r="DD250" s="11">
        <v>61.3</v>
      </c>
      <c r="DE250" s="12">
        <v>0.61299999999999999</v>
      </c>
      <c r="DF250" s="8">
        <v>3088.1136950904388</v>
      </c>
      <c r="DG250" s="1"/>
      <c r="DH250" s="8">
        <v>3263.1</v>
      </c>
      <c r="DI250" s="8">
        <v>3042.2</v>
      </c>
      <c r="DJ250" s="8">
        <v>45.5</v>
      </c>
      <c r="DK250" s="8">
        <v>4322.6000000000004</v>
      </c>
      <c r="DL250" s="8">
        <v>62</v>
      </c>
      <c r="DM250" s="9">
        <v>2045</v>
      </c>
      <c r="DN250" s="10">
        <v>1.3</v>
      </c>
      <c r="DO250" s="11">
        <v>55.9</v>
      </c>
      <c r="DP250" s="12">
        <v>0.55899999999999994</v>
      </c>
      <c r="DQ250" s="8">
        <v>7399.3197278911557</v>
      </c>
      <c r="DR250" s="44"/>
      <c r="DS250" s="8" t="s">
        <v>340</v>
      </c>
      <c r="DT250" s="8" t="s">
        <v>340</v>
      </c>
      <c r="DU250" s="8" t="s">
        <v>340</v>
      </c>
      <c r="DV250" s="8" t="s">
        <v>340</v>
      </c>
      <c r="DW250" s="8" t="s">
        <v>340</v>
      </c>
      <c r="DX250" s="8" t="s">
        <v>340</v>
      </c>
      <c r="DY250" s="8" t="s">
        <v>340</v>
      </c>
      <c r="DZ250" s="8" t="s">
        <v>340</v>
      </c>
      <c r="EA250" s="12" t="s">
        <v>340</v>
      </c>
      <c r="EB250" s="8" t="s">
        <v>340</v>
      </c>
      <c r="EC250" s="1"/>
      <c r="ED250" s="8">
        <v>7305</v>
      </c>
      <c r="EE250" s="8">
        <v>14307</v>
      </c>
      <c r="EF250" s="8">
        <v>159</v>
      </c>
      <c r="EG250" s="8">
        <v>13509</v>
      </c>
      <c r="EH250" s="8">
        <v>8058</v>
      </c>
      <c r="EI250" s="40">
        <v>2100</v>
      </c>
      <c r="EJ250" s="10">
        <v>0.56999999999999995</v>
      </c>
      <c r="EK250" s="11">
        <v>70.599999999999994</v>
      </c>
      <c r="EL250" s="12">
        <v>0.70599999999999996</v>
      </c>
      <c r="EM250" s="8">
        <v>24846.9387755102</v>
      </c>
      <c r="EN250" s="1"/>
      <c r="EO250" s="8">
        <v>122637</v>
      </c>
      <c r="EP250" s="8">
        <v>165981</v>
      </c>
      <c r="EQ250" s="8">
        <v>223</v>
      </c>
      <c r="ER250" s="8">
        <v>32525</v>
      </c>
      <c r="ES250" s="8">
        <v>2540</v>
      </c>
      <c r="ET250" s="9">
        <v>1500</v>
      </c>
      <c r="EU250" s="10">
        <v>0.47</v>
      </c>
      <c r="EV250" s="11">
        <v>40.6</v>
      </c>
      <c r="EW250" s="12">
        <v>0.40600000000000003</v>
      </c>
      <c r="EX250" s="8">
        <v>206459.59595959596</v>
      </c>
      <c r="EY250" s="1"/>
      <c r="EZ250" s="8">
        <v>373878</v>
      </c>
      <c r="FA250" s="8">
        <v>492540</v>
      </c>
      <c r="FB250" s="8">
        <v>631</v>
      </c>
      <c r="FC250" s="8">
        <v>109342</v>
      </c>
      <c r="FD250" s="8">
        <v>-51716</v>
      </c>
      <c r="FE250" s="9">
        <v>1300</v>
      </c>
      <c r="FF250" s="10">
        <v>0.34</v>
      </c>
      <c r="FG250" s="11">
        <v>39.799999999999997</v>
      </c>
      <c r="FH250" s="12">
        <v>0.39799999999999996</v>
      </c>
      <c r="FI250" s="8">
        <v>621059.80066445179</v>
      </c>
    </row>
    <row r="251" spans="1:165" x14ac:dyDescent="0.25">
      <c r="A251" s="9" t="s">
        <v>210</v>
      </c>
      <c r="B251" s="9" t="s">
        <v>286</v>
      </c>
      <c r="C251" s="27">
        <v>9.6549999999999994</v>
      </c>
      <c r="D251" s="27">
        <v>1.7430000000000001</v>
      </c>
      <c r="E251" s="27">
        <v>0.435</v>
      </c>
      <c r="F251" s="27">
        <v>9.2880000000000003</v>
      </c>
      <c r="G251" s="27">
        <v>0.17599999999999999</v>
      </c>
      <c r="H251" s="27">
        <v>12.278</v>
      </c>
      <c r="I251" s="27">
        <v>1.9790000000000001</v>
      </c>
      <c r="J251" s="10">
        <v>5.3287435456110153</v>
      </c>
      <c r="K251" s="27">
        <v>11.833</v>
      </c>
      <c r="L251" s="9"/>
      <c r="M251" s="27">
        <v>17.422999999999998</v>
      </c>
      <c r="N251" s="27">
        <v>7.22</v>
      </c>
      <c r="O251" s="27">
        <v>3.4119999999999999</v>
      </c>
      <c r="P251" s="27">
        <v>12.819000000000001</v>
      </c>
      <c r="Q251" s="27">
        <v>4.9379999999999997</v>
      </c>
      <c r="R251" s="27">
        <v>10.298</v>
      </c>
      <c r="S251" s="27">
        <v>1.734</v>
      </c>
      <c r="T251" s="10">
        <v>1.7754847645429364</v>
      </c>
      <c r="U251" s="27">
        <v>28.055</v>
      </c>
      <c r="V251" s="9"/>
      <c r="W251" s="27">
        <v>25.352</v>
      </c>
      <c r="X251" s="27">
        <v>18.777000000000001</v>
      </c>
      <c r="Y251" s="27">
        <v>0.16500000000000001</v>
      </c>
      <c r="Z251" s="27">
        <v>19.096</v>
      </c>
      <c r="AA251" s="27">
        <v>9.2129999999999992</v>
      </c>
      <c r="AB251" s="27">
        <v>3.4729999999999999</v>
      </c>
      <c r="AC251" s="27">
        <v>35.561999999999998</v>
      </c>
      <c r="AD251" s="27">
        <v>8.2360000000000007</v>
      </c>
      <c r="AE251" s="9">
        <v>690</v>
      </c>
      <c r="AF251" s="10">
        <v>2.0380983393031586</v>
      </c>
      <c r="AG251" s="27">
        <v>38.037999999999997</v>
      </c>
      <c r="AH251" s="9"/>
      <c r="AI251" s="27">
        <v>26.4</v>
      </c>
      <c r="AJ251" s="27">
        <v>29.221</v>
      </c>
      <c r="AK251" s="27">
        <v>0.80500000000000005</v>
      </c>
      <c r="AL251" s="27">
        <v>22.391999999999999</v>
      </c>
      <c r="AM251" s="27">
        <v>12.157999999999999</v>
      </c>
      <c r="AN251" s="27">
        <v>13.86</v>
      </c>
      <c r="AO251" s="27">
        <v>45.719000000000001</v>
      </c>
      <c r="AP251" s="27">
        <v>3.9039999999999999</v>
      </c>
      <c r="AQ251" s="9">
        <v>680</v>
      </c>
      <c r="AR251" s="10">
        <v>2.4034380654712946</v>
      </c>
      <c r="AS251" s="27">
        <v>52.417999999999999</v>
      </c>
      <c r="AT251" s="9"/>
      <c r="AU251" s="27">
        <v>36.661000000000001</v>
      </c>
      <c r="AV251" s="27">
        <v>37.655999999999999</v>
      </c>
      <c r="AW251" s="27">
        <v>2.367</v>
      </c>
      <c r="AX251" s="27">
        <v>33.015000000000001</v>
      </c>
      <c r="AY251" s="27">
        <v>21.978000000000002</v>
      </c>
      <c r="AZ251" s="27">
        <v>14.398999999999999</v>
      </c>
      <c r="BA251" s="27">
        <v>65.942999999999998</v>
      </c>
      <c r="BB251" s="27">
        <v>9.5340000000000007</v>
      </c>
      <c r="BC251" s="9">
        <v>790</v>
      </c>
      <c r="BD251" s="10">
        <v>1.7133497133497133</v>
      </c>
      <c r="BE251" s="27">
        <v>73.037999999999997</v>
      </c>
      <c r="BF251" s="1"/>
      <c r="BG251" s="8">
        <v>76.900000000000006</v>
      </c>
      <c r="BH251" s="8">
        <v>27.1</v>
      </c>
      <c r="BI251" s="8">
        <v>143.80000000000001</v>
      </c>
      <c r="BJ251" s="8">
        <v>41.2</v>
      </c>
      <c r="BK251" s="9">
        <v>724</v>
      </c>
      <c r="BL251" s="10">
        <v>2.19</v>
      </c>
      <c r="BM251" s="11">
        <v>42.4</v>
      </c>
      <c r="BN251" s="12">
        <v>0.42399999999999999</v>
      </c>
      <c r="BO251" s="8">
        <v>133.50694444444443</v>
      </c>
      <c r="BP251" s="1"/>
      <c r="BQ251" s="8">
        <v>138.1</v>
      </c>
      <c r="BR251" s="8">
        <v>55.5</v>
      </c>
      <c r="BS251" s="8">
        <v>183.6</v>
      </c>
      <c r="BT251" s="8">
        <v>39.9</v>
      </c>
      <c r="BU251" s="9">
        <v>700</v>
      </c>
      <c r="BV251" s="10">
        <v>3.1</v>
      </c>
      <c r="BW251" s="11">
        <v>28.3</v>
      </c>
      <c r="BX251" s="12">
        <v>0.28300000000000003</v>
      </c>
      <c r="BY251" s="8">
        <v>192.60808926080892</v>
      </c>
      <c r="BZ251" s="1"/>
      <c r="CA251" s="8">
        <v>200.9</v>
      </c>
      <c r="CB251" s="8">
        <v>70.599999999999994</v>
      </c>
      <c r="CC251" s="8">
        <v>26.1</v>
      </c>
      <c r="CD251" s="8">
        <v>275.3</v>
      </c>
      <c r="CE251" s="8">
        <v>55.6</v>
      </c>
      <c r="CF251" s="9">
        <v>705</v>
      </c>
      <c r="CG251" s="10">
        <v>0.84</v>
      </c>
      <c r="CH251" s="11">
        <v>45.5</v>
      </c>
      <c r="CI251" s="12">
        <v>0.45500000000000002</v>
      </c>
      <c r="CJ251" s="8">
        <v>368.62385321100925</v>
      </c>
      <c r="CK251" s="1"/>
      <c r="CL251" s="8">
        <v>365.9</v>
      </c>
      <c r="CM251" s="8">
        <v>136.4</v>
      </c>
      <c r="CN251" s="8">
        <v>40</v>
      </c>
      <c r="CO251" s="8">
        <v>434.2</v>
      </c>
      <c r="CP251" s="8">
        <v>96</v>
      </c>
      <c r="CQ251" s="9">
        <v>726</v>
      </c>
      <c r="CR251" s="10">
        <v>2.5</v>
      </c>
      <c r="CS251" s="11">
        <v>25.5</v>
      </c>
      <c r="CT251" s="12">
        <v>0.255</v>
      </c>
      <c r="CU251" s="8">
        <v>491.14093959731542</v>
      </c>
      <c r="CV251" s="1"/>
      <c r="CW251" s="8">
        <v>720.5</v>
      </c>
      <c r="CX251" s="8">
        <v>338.8</v>
      </c>
      <c r="CY251" s="8">
        <v>62.7</v>
      </c>
      <c r="CZ251" s="8">
        <v>929.8</v>
      </c>
      <c r="DA251" s="8">
        <v>244.2</v>
      </c>
      <c r="DB251" s="9">
        <v>757</v>
      </c>
      <c r="DC251" s="10">
        <v>1.88</v>
      </c>
      <c r="DD251" s="11">
        <v>33.6</v>
      </c>
      <c r="DE251" s="12">
        <v>0.33600000000000002</v>
      </c>
      <c r="DF251" s="8">
        <v>1085.0903614457832</v>
      </c>
      <c r="DG251" s="1"/>
      <c r="DH251" s="8">
        <v>1494</v>
      </c>
      <c r="DI251" s="8">
        <v>927.8</v>
      </c>
      <c r="DJ251" s="8">
        <v>103.3</v>
      </c>
      <c r="DK251" s="8">
        <v>1653.2</v>
      </c>
      <c r="DL251" s="8">
        <v>135.4</v>
      </c>
      <c r="DM251" s="9">
        <v>720</v>
      </c>
      <c r="DN251" s="10">
        <v>1.75</v>
      </c>
      <c r="DO251" s="11">
        <v>30.7</v>
      </c>
      <c r="DP251" s="12">
        <v>0.307</v>
      </c>
      <c r="DQ251" s="8">
        <v>2155.8441558441555</v>
      </c>
      <c r="DR251" s="44"/>
      <c r="DS251" s="8">
        <v>3277.4</v>
      </c>
      <c r="DT251" s="8">
        <v>1839.3</v>
      </c>
      <c r="DU251" s="8">
        <v>187.5</v>
      </c>
      <c r="DV251" s="8">
        <v>3581.4</v>
      </c>
      <c r="DW251" s="8">
        <v>741.9</v>
      </c>
      <c r="DX251" s="9">
        <v>722</v>
      </c>
      <c r="DY251" s="10">
        <v>2.1800000000000002</v>
      </c>
      <c r="DZ251" s="11">
        <v>24.8</v>
      </c>
      <c r="EA251" s="12">
        <v>0.248</v>
      </c>
      <c r="EB251" s="8">
        <v>4358.244680851064</v>
      </c>
      <c r="EC251" s="1"/>
      <c r="ED251" s="8">
        <v>8718</v>
      </c>
      <c r="EE251" s="8">
        <v>4215</v>
      </c>
      <c r="EF251" s="8">
        <v>519</v>
      </c>
      <c r="EG251" s="8">
        <v>8264</v>
      </c>
      <c r="EH251" s="8">
        <v>582</v>
      </c>
      <c r="EI251" s="40">
        <v>723</v>
      </c>
      <c r="EJ251" s="10">
        <v>2.23</v>
      </c>
      <c r="EK251" s="11">
        <v>26.3</v>
      </c>
      <c r="EL251" s="12">
        <v>0.26300000000000001</v>
      </c>
      <c r="EM251" s="8">
        <v>11829.036635006785</v>
      </c>
      <c r="EN251" s="1"/>
      <c r="EO251" s="8">
        <v>32249</v>
      </c>
      <c r="EP251" s="8">
        <v>12414</v>
      </c>
      <c r="EQ251" s="8">
        <v>1589</v>
      </c>
      <c r="ER251" s="8">
        <v>30370</v>
      </c>
      <c r="ES251" s="8">
        <v>5584</v>
      </c>
      <c r="ET251" s="9">
        <v>720</v>
      </c>
      <c r="EU251" s="10">
        <v>2.95</v>
      </c>
      <c r="EV251" s="11">
        <v>21.3</v>
      </c>
      <c r="EW251" s="12">
        <v>0.21299999999999999</v>
      </c>
      <c r="EX251" s="8">
        <v>40977.128335451082</v>
      </c>
      <c r="EY251" s="1"/>
      <c r="EZ251" s="8">
        <v>119550</v>
      </c>
      <c r="FA251" s="8">
        <v>52968</v>
      </c>
      <c r="FB251" s="8">
        <v>4918</v>
      </c>
      <c r="FC251" s="8">
        <v>123495</v>
      </c>
      <c r="FD251" s="8">
        <v>40889</v>
      </c>
      <c r="FE251" s="9">
        <v>790</v>
      </c>
      <c r="FF251" s="10">
        <v>2.2200000000000002</v>
      </c>
      <c r="FG251" s="11">
        <v>27.9</v>
      </c>
      <c r="FH251" s="12">
        <v>0.27899999999999997</v>
      </c>
      <c r="FI251" s="8">
        <v>165811.37309292649</v>
      </c>
    </row>
    <row r="252" spans="1:165" x14ac:dyDescent="0.25">
      <c r="A252" s="9" t="s">
        <v>211</v>
      </c>
      <c r="B252" s="9" t="s">
        <v>280</v>
      </c>
      <c r="C252" s="27">
        <v>210.131</v>
      </c>
      <c r="D252" s="27">
        <v>38.616999999999997</v>
      </c>
      <c r="E252" s="27">
        <v>52.823</v>
      </c>
      <c r="F252" s="27">
        <v>52.933999999999997</v>
      </c>
      <c r="G252" s="27">
        <v>0.85499999999999998</v>
      </c>
      <c r="H252" s="27">
        <v>247.78200000000001</v>
      </c>
      <c r="I252" s="27">
        <v>-9.1359999999999992</v>
      </c>
      <c r="J252" s="10">
        <v>1.3707434549550717</v>
      </c>
      <c r="K252" s="27">
        <v>301.57100000000003</v>
      </c>
      <c r="L252" s="9"/>
      <c r="M252" s="27">
        <v>219.971</v>
      </c>
      <c r="N252" s="27">
        <v>35.256999999999998</v>
      </c>
      <c r="O252" s="27">
        <v>94.403000000000006</v>
      </c>
      <c r="P252" s="27">
        <v>82.664000000000001</v>
      </c>
      <c r="Q252" s="27">
        <v>0.79900000000000004</v>
      </c>
      <c r="R252" s="27">
        <v>266.16800000000001</v>
      </c>
      <c r="S252" s="27">
        <v>-24.472999999999999</v>
      </c>
      <c r="T252" s="10">
        <v>2.3446124173922911</v>
      </c>
      <c r="U252" s="27">
        <v>349.63099999999997</v>
      </c>
      <c r="V252" s="9"/>
      <c r="W252" s="27">
        <v>217.43700000000001</v>
      </c>
      <c r="X252" s="27">
        <v>55.069000000000003</v>
      </c>
      <c r="Y252" s="27">
        <v>0.13800000000000001</v>
      </c>
      <c r="Z252" s="27">
        <v>280.70499999999998</v>
      </c>
      <c r="AA252" s="27">
        <v>36.536000000000001</v>
      </c>
      <c r="AB252" s="27">
        <v>81.938999999999993</v>
      </c>
      <c r="AC252" s="27">
        <v>122.764</v>
      </c>
      <c r="AD252" s="27">
        <v>-21.966000000000001</v>
      </c>
      <c r="AE252" s="9">
        <v>716</v>
      </c>
      <c r="AF252" s="10">
        <v>1.5072531202102037</v>
      </c>
      <c r="AG252" s="27">
        <v>335.91199999999998</v>
      </c>
      <c r="AH252" s="9"/>
      <c r="AI252" s="27">
        <v>330.435</v>
      </c>
      <c r="AJ252" s="27">
        <v>98.644000000000005</v>
      </c>
      <c r="AK252" s="27">
        <v>20.044</v>
      </c>
      <c r="AL252" s="27">
        <v>339.53699999999998</v>
      </c>
      <c r="AM252" s="27">
        <v>55.780999999999999</v>
      </c>
      <c r="AN252" s="27">
        <v>72.009</v>
      </c>
      <c r="AO252" s="27">
        <v>223.97200000000001</v>
      </c>
      <c r="AP252" s="27">
        <v>25.751000000000001</v>
      </c>
      <c r="AQ252" s="9">
        <v>818</v>
      </c>
      <c r="AR252" s="10">
        <v>1.7684157688101683</v>
      </c>
      <c r="AS252" s="27">
        <v>458.22500000000002</v>
      </c>
      <c r="AT252" s="9"/>
      <c r="AU252" s="27">
        <v>404.73099999999999</v>
      </c>
      <c r="AV252" s="27">
        <v>227.00200000000001</v>
      </c>
      <c r="AW252" s="27">
        <v>4.508</v>
      </c>
      <c r="AX252" s="27">
        <v>399.505</v>
      </c>
      <c r="AY252" s="27">
        <v>74.968999999999994</v>
      </c>
      <c r="AZ252" s="27">
        <v>151.315</v>
      </c>
      <c r="BA252" s="27">
        <v>364.029</v>
      </c>
      <c r="BB252" s="27">
        <v>71.739000000000004</v>
      </c>
      <c r="BC252" s="9">
        <v>935</v>
      </c>
      <c r="BD252" s="10">
        <v>3.0279448838853393</v>
      </c>
      <c r="BE252" s="27">
        <v>631.01499999999999</v>
      </c>
      <c r="BF252" s="1"/>
      <c r="BG252" s="8">
        <v>522</v>
      </c>
      <c r="BH252" s="8">
        <v>359.4</v>
      </c>
      <c r="BI252" s="8">
        <v>510.2</v>
      </c>
      <c r="BJ252" s="8">
        <v>81</v>
      </c>
      <c r="BK252" s="9">
        <v>844</v>
      </c>
      <c r="BL252" s="10">
        <v>1.77</v>
      </c>
      <c r="BM252" s="11">
        <v>36.799999999999997</v>
      </c>
      <c r="BN252" s="12">
        <v>0.36799999999999999</v>
      </c>
      <c r="BO252" s="8">
        <v>825.94936708860757</v>
      </c>
      <c r="BP252" s="1"/>
      <c r="BQ252" s="8">
        <v>753.7</v>
      </c>
      <c r="BR252" s="8">
        <v>491.7</v>
      </c>
      <c r="BS252" s="8">
        <v>853.4</v>
      </c>
      <c r="BT252" s="8">
        <v>189</v>
      </c>
      <c r="BU252" s="9">
        <v>900</v>
      </c>
      <c r="BV252" s="10">
        <v>2.29</v>
      </c>
      <c r="BW252" s="11">
        <v>34.799999999999997</v>
      </c>
      <c r="BX252" s="12">
        <v>0.34799999999999998</v>
      </c>
      <c r="BY252" s="8">
        <v>1155.9815950920245</v>
      </c>
      <c r="BZ252" s="1"/>
      <c r="CA252" s="8">
        <v>1048.3</v>
      </c>
      <c r="CB252" s="8">
        <v>648.5</v>
      </c>
      <c r="CC252" s="8">
        <v>18.8</v>
      </c>
      <c r="CD252" s="8">
        <v>1040.4000000000001</v>
      </c>
      <c r="CE252" s="8">
        <v>257.3</v>
      </c>
      <c r="CF252" s="9">
        <v>1000</v>
      </c>
      <c r="CG252" s="10">
        <v>3.23</v>
      </c>
      <c r="CH252" s="11">
        <v>42.3</v>
      </c>
      <c r="CI252" s="12">
        <v>0.42299999999999999</v>
      </c>
      <c r="CJ252" s="8">
        <v>1816.8110918544194</v>
      </c>
      <c r="CK252" s="1"/>
      <c r="CL252" s="8">
        <v>1691.3</v>
      </c>
      <c r="CM252" s="8">
        <v>1015.3</v>
      </c>
      <c r="CN252" s="8">
        <v>30.3</v>
      </c>
      <c r="CO252" s="8">
        <v>1635.9</v>
      </c>
      <c r="CP252" s="8">
        <v>179</v>
      </c>
      <c r="CQ252" s="9">
        <v>1125</v>
      </c>
      <c r="CR252" s="10">
        <v>4.51</v>
      </c>
      <c r="CS252" s="11">
        <v>55</v>
      </c>
      <c r="CT252" s="12">
        <v>0.55000000000000004</v>
      </c>
      <c r="CU252" s="8">
        <v>3758.4444444444448</v>
      </c>
      <c r="CV252" s="1"/>
      <c r="CW252" s="8">
        <v>2918</v>
      </c>
      <c r="CX252" s="8">
        <v>186.8</v>
      </c>
      <c r="CY252" s="8">
        <v>56.9</v>
      </c>
      <c r="CZ252" s="8">
        <v>3028.9</v>
      </c>
      <c r="DA252" s="8">
        <v>266.89999999999998</v>
      </c>
      <c r="DB252" s="9">
        <v>1200</v>
      </c>
      <c r="DC252" s="10">
        <v>3.04</v>
      </c>
      <c r="DD252" s="11">
        <v>59.1</v>
      </c>
      <c r="DE252" s="12">
        <v>0.59099999999999997</v>
      </c>
      <c r="DF252" s="8">
        <v>7134.4743276283616</v>
      </c>
      <c r="DG252" s="1"/>
      <c r="DH252" s="8">
        <v>5792.7</v>
      </c>
      <c r="DI252" s="8">
        <v>6750.2</v>
      </c>
      <c r="DJ252" s="8">
        <v>137.1</v>
      </c>
      <c r="DK252" s="8">
        <v>8928.4</v>
      </c>
      <c r="DL252" s="8">
        <v>947.4</v>
      </c>
      <c r="DM252" s="9">
        <v>1240</v>
      </c>
      <c r="DN252" s="10">
        <v>1.85</v>
      </c>
      <c r="DO252" s="11">
        <v>66.5</v>
      </c>
      <c r="DP252" s="12">
        <v>0.66500000000000004</v>
      </c>
      <c r="DQ252" s="8">
        <v>17291.641791044778</v>
      </c>
      <c r="DR252" s="44"/>
      <c r="DS252" s="8">
        <v>12261</v>
      </c>
      <c r="DT252" s="8">
        <v>19654</v>
      </c>
      <c r="DU252" s="8">
        <v>504.5</v>
      </c>
      <c r="DV252" s="8">
        <v>17599.099999999999</v>
      </c>
      <c r="DW252" s="8">
        <v>2243.6999999999998</v>
      </c>
      <c r="DX252" s="9">
        <v>1168</v>
      </c>
      <c r="DY252" s="10">
        <v>1.03</v>
      </c>
      <c r="DZ252" s="11">
        <v>68.5</v>
      </c>
      <c r="EA252" s="12">
        <v>0.68500000000000005</v>
      </c>
      <c r="EB252" s="8">
        <v>38923.809523809534</v>
      </c>
      <c r="EC252" s="1"/>
      <c r="ED252" s="8">
        <v>53596</v>
      </c>
      <c r="EE252" s="8">
        <v>82609</v>
      </c>
      <c r="EF252" s="8">
        <v>1631</v>
      </c>
      <c r="EG252" s="8">
        <v>47942</v>
      </c>
      <c r="EH252" s="8">
        <v>9637</v>
      </c>
      <c r="EI252" s="40">
        <v>1300</v>
      </c>
      <c r="EJ252" s="10">
        <v>1.1599999999999999</v>
      </c>
      <c r="EK252" s="11">
        <v>61.3</v>
      </c>
      <c r="EL252" s="12">
        <v>0.61299999999999999</v>
      </c>
      <c r="EM252" s="8">
        <v>138490.95607235143</v>
      </c>
      <c r="EN252" s="1"/>
      <c r="EO252" s="8">
        <v>191305</v>
      </c>
      <c r="EP252" s="8">
        <v>243561</v>
      </c>
      <c r="EQ252" s="8">
        <v>6167</v>
      </c>
      <c r="ER252" s="8">
        <v>184383</v>
      </c>
      <c r="ES252" s="8">
        <v>44487</v>
      </c>
      <c r="ET252" s="9">
        <v>1120</v>
      </c>
      <c r="EU252" s="10">
        <v>1.26</v>
      </c>
      <c r="EV252" s="11">
        <v>56.4</v>
      </c>
      <c r="EW252" s="12">
        <v>0.56399999999999995</v>
      </c>
      <c r="EX252" s="8">
        <v>438772.93577981647</v>
      </c>
      <c r="EY252" s="1"/>
      <c r="EZ252" s="8">
        <v>668422</v>
      </c>
      <c r="FA252" s="8">
        <v>730157</v>
      </c>
      <c r="FB252" s="8">
        <v>26521</v>
      </c>
      <c r="FC252" s="8">
        <v>601686</v>
      </c>
      <c r="FD252" s="8">
        <v>134581</v>
      </c>
      <c r="FE252" s="9">
        <v>1124</v>
      </c>
      <c r="FF252" s="10">
        <v>1.1499999999999999</v>
      </c>
      <c r="FG252" s="11">
        <v>48.5</v>
      </c>
      <c r="FH252" s="12">
        <v>0.48499999999999999</v>
      </c>
      <c r="FI252" s="8">
        <v>1297906.7961165048</v>
      </c>
    </row>
    <row r="253" spans="1:165" x14ac:dyDescent="0.25">
      <c r="A253" s="9" t="s">
        <v>103</v>
      </c>
      <c r="B253" s="9" t="s">
        <v>304</v>
      </c>
      <c r="C253" s="27">
        <v>17.803000000000001</v>
      </c>
      <c r="D253" s="27">
        <v>1.2909999999999999</v>
      </c>
      <c r="E253" s="27">
        <v>2.2869999999999999</v>
      </c>
      <c r="F253" s="27">
        <v>6.6219999999999999</v>
      </c>
      <c r="G253" s="27">
        <v>1.7529999999999999</v>
      </c>
      <c r="H253" s="27">
        <v>13.006</v>
      </c>
      <c r="I253" s="27">
        <v>3.1110000000000002</v>
      </c>
      <c r="J253" s="10">
        <v>5.1293570875290468</v>
      </c>
      <c r="K253" s="27">
        <v>21.381</v>
      </c>
      <c r="L253" s="9"/>
      <c r="M253" s="27">
        <v>23.602</v>
      </c>
      <c r="N253" s="27">
        <v>2.9180000000000001</v>
      </c>
      <c r="O253" s="27">
        <v>0.73299999999999998</v>
      </c>
      <c r="P253" s="27">
        <v>3.1549999999999998</v>
      </c>
      <c r="Q253" s="27">
        <v>1.252</v>
      </c>
      <c r="R253" s="27">
        <v>22.846</v>
      </c>
      <c r="S253" s="27">
        <v>2.851</v>
      </c>
      <c r="T253" s="10">
        <v>1.0812200137080192</v>
      </c>
      <c r="U253" s="27">
        <v>27.253</v>
      </c>
      <c r="V253" s="9"/>
      <c r="W253" s="27">
        <v>27.422999999999998</v>
      </c>
      <c r="X253" s="27">
        <v>3.823</v>
      </c>
      <c r="Y253" s="27">
        <v>1.4359999999999999</v>
      </c>
      <c r="Z253" s="27">
        <v>34.417999999999999</v>
      </c>
      <c r="AA253" s="27">
        <v>6.3739999999999997</v>
      </c>
      <c r="AB253" s="27">
        <v>5.88</v>
      </c>
      <c r="AC253" s="27">
        <v>22</v>
      </c>
      <c r="AD253" s="27">
        <v>5.2370000000000001</v>
      </c>
      <c r="AE253" s="9">
        <v>268</v>
      </c>
      <c r="AF253" s="10">
        <v>0.59978035770316918</v>
      </c>
      <c r="AG253" s="27">
        <v>39.677</v>
      </c>
      <c r="AH253" s="9"/>
      <c r="AI253" s="27">
        <v>34.667000000000002</v>
      </c>
      <c r="AJ253" s="27">
        <v>6.2329999999999997</v>
      </c>
      <c r="AK253" s="27">
        <v>1.2490000000000001</v>
      </c>
      <c r="AL253" s="27">
        <v>36.914999999999999</v>
      </c>
      <c r="AM253" s="27">
        <v>4.2910000000000004</v>
      </c>
      <c r="AN253" s="27">
        <v>5.4390000000000001</v>
      </c>
      <c r="AO253" s="27">
        <v>45.783999999999999</v>
      </c>
      <c r="AP253" s="27">
        <v>9.8859999999999992</v>
      </c>
      <c r="AQ253" s="9">
        <v>325</v>
      </c>
      <c r="AR253" s="10">
        <v>1.4525751573059893</v>
      </c>
      <c r="AS253" s="27">
        <v>44.396999999999998</v>
      </c>
      <c r="AT253" s="9"/>
      <c r="AU253" s="27">
        <v>48.777999999999999</v>
      </c>
      <c r="AV253" s="27">
        <v>8.5519999999999996</v>
      </c>
      <c r="AW253" s="27">
        <v>0.98799999999999999</v>
      </c>
      <c r="AX253" s="27">
        <v>46.664999999999999</v>
      </c>
      <c r="AY253" s="27">
        <v>5.359</v>
      </c>
      <c r="AZ253" s="27">
        <v>2.0680000000000001</v>
      </c>
      <c r="BA253" s="27">
        <v>57.935000000000002</v>
      </c>
      <c r="BB253" s="27">
        <v>10.038</v>
      </c>
      <c r="BC253" s="9">
        <v>361</v>
      </c>
      <c r="BD253" s="10">
        <v>1.5958201156932263</v>
      </c>
      <c r="BE253" s="27">
        <v>56.204999999999998</v>
      </c>
      <c r="BF253" s="1"/>
      <c r="BG253" s="8">
        <v>65.900000000000006</v>
      </c>
      <c r="BH253" s="8">
        <v>62.5</v>
      </c>
      <c r="BI253" s="8">
        <v>93.4</v>
      </c>
      <c r="BJ253" s="8">
        <v>13.8</v>
      </c>
      <c r="BK253" s="9">
        <v>358</v>
      </c>
      <c r="BL253" s="10">
        <v>1.1299999999999999</v>
      </c>
      <c r="BM253" s="11">
        <v>18.399999999999999</v>
      </c>
      <c r="BN253" s="12">
        <v>0.184</v>
      </c>
      <c r="BO253" s="8">
        <v>80.759803921568633</v>
      </c>
      <c r="BP253" s="1"/>
      <c r="BQ253" s="8">
        <v>94.6</v>
      </c>
      <c r="BR253" s="8">
        <v>82.2</v>
      </c>
      <c r="BS253" s="8">
        <v>116.4</v>
      </c>
      <c r="BT253" s="8">
        <v>16.399999999999999</v>
      </c>
      <c r="BU253" s="9">
        <v>345</v>
      </c>
      <c r="BV253" s="10">
        <v>1.7</v>
      </c>
      <c r="BW253" s="11">
        <v>12.9</v>
      </c>
      <c r="BX253" s="12">
        <v>0.129</v>
      </c>
      <c r="BY253" s="8">
        <v>108.61079219288175</v>
      </c>
      <c r="BZ253" s="1"/>
      <c r="CA253" s="8">
        <v>152.1</v>
      </c>
      <c r="CB253" s="8">
        <v>141.69999999999999</v>
      </c>
      <c r="CC253" s="8">
        <v>5.8</v>
      </c>
      <c r="CD253" s="8">
        <v>185.6</v>
      </c>
      <c r="CE253" s="8">
        <v>32.4</v>
      </c>
      <c r="CF253" s="9">
        <v>550</v>
      </c>
      <c r="CG253" s="10">
        <v>0.77</v>
      </c>
      <c r="CH253" s="11">
        <v>56.1</v>
      </c>
      <c r="CI253" s="12">
        <v>0.56100000000000005</v>
      </c>
      <c r="CJ253" s="8">
        <v>346.46924829157177</v>
      </c>
      <c r="CK253" s="1"/>
      <c r="CL253" s="8">
        <v>233.1</v>
      </c>
      <c r="CM253" s="8">
        <v>199.1</v>
      </c>
      <c r="CN253" s="8">
        <v>21.5</v>
      </c>
      <c r="CO253" s="8">
        <v>255.3</v>
      </c>
      <c r="CP253" s="8">
        <v>46.1</v>
      </c>
      <c r="CQ253" s="9">
        <v>450</v>
      </c>
      <c r="CR253" s="10">
        <v>1.99</v>
      </c>
      <c r="CS253" s="11">
        <v>14.2</v>
      </c>
      <c r="CT253" s="12">
        <v>0.14199999999999999</v>
      </c>
      <c r="CU253" s="8">
        <v>271.67832167832165</v>
      </c>
      <c r="CV253" s="1"/>
      <c r="CW253" s="8">
        <v>376.5</v>
      </c>
      <c r="CX253" s="8">
        <v>367</v>
      </c>
      <c r="CY253" s="8">
        <v>40.700000000000003</v>
      </c>
      <c r="CZ253" s="8">
        <v>432.6</v>
      </c>
      <c r="DA253" s="8">
        <v>62</v>
      </c>
      <c r="DB253" s="9">
        <v>780</v>
      </c>
      <c r="DC253" s="10">
        <v>0.83</v>
      </c>
      <c r="DD253" s="11">
        <v>23.4</v>
      </c>
      <c r="DE253" s="12">
        <v>0.23399999999999999</v>
      </c>
      <c r="DF253" s="8">
        <v>491.51436031331593</v>
      </c>
      <c r="DG253" s="1"/>
      <c r="DH253" s="8">
        <v>750.8</v>
      </c>
      <c r="DI253" s="8">
        <v>638.5</v>
      </c>
      <c r="DJ253" s="8">
        <v>71.900000000000006</v>
      </c>
      <c r="DK253" s="8">
        <v>646.70000000000005</v>
      </c>
      <c r="DL253" s="8">
        <v>17.5</v>
      </c>
      <c r="DM253" s="9">
        <v>271</v>
      </c>
      <c r="DN253" s="10">
        <v>1.65</v>
      </c>
      <c r="DO253" s="11">
        <v>10.8</v>
      </c>
      <c r="DP253" s="12">
        <v>0.10800000000000001</v>
      </c>
      <c r="DQ253" s="8">
        <v>841.70403587443934</v>
      </c>
      <c r="DR253" s="44"/>
      <c r="DS253" s="8">
        <v>1395.3</v>
      </c>
      <c r="DT253" s="8">
        <v>1256.4000000000001</v>
      </c>
      <c r="DU253" s="8">
        <v>147.5</v>
      </c>
      <c r="DV253" s="8">
        <v>1314.8</v>
      </c>
      <c r="DW253" s="8">
        <v>58</v>
      </c>
      <c r="DX253" s="9">
        <v>326</v>
      </c>
      <c r="DY253" s="10">
        <v>1</v>
      </c>
      <c r="DZ253" s="11">
        <v>18.600000000000001</v>
      </c>
      <c r="EA253" s="12">
        <v>0.18600000000000003</v>
      </c>
      <c r="EB253" s="8">
        <v>1714.1277641277643</v>
      </c>
      <c r="EC253" s="1"/>
      <c r="ED253" s="8">
        <v>3164</v>
      </c>
      <c r="EE253" s="8">
        <v>2783</v>
      </c>
      <c r="EF253" s="8">
        <v>337</v>
      </c>
      <c r="EG253" s="8">
        <v>3508</v>
      </c>
      <c r="EH253" s="8">
        <v>125</v>
      </c>
      <c r="EI253" s="40">
        <v>347</v>
      </c>
      <c r="EJ253" s="10">
        <v>1.07</v>
      </c>
      <c r="EK253" s="11">
        <v>18</v>
      </c>
      <c r="EL253" s="12">
        <v>0.18</v>
      </c>
      <c r="EM253" s="8">
        <v>3858.5365853658532</v>
      </c>
      <c r="EN253" s="1"/>
      <c r="EO253" s="8">
        <v>9203</v>
      </c>
      <c r="EP253" s="8">
        <v>8253</v>
      </c>
      <c r="EQ253" s="8">
        <v>1008</v>
      </c>
      <c r="ER253" s="8">
        <v>8943</v>
      </c>
      <c r="ES253" s="8">
        <v>519</v>
      </c>
      <c r="ET253" s="9">
        <v>372</v>
      </c>
      <c r="EU253" s="10">
        <v>1</v>
      </c>
      <c r="EV253" s="11">
        <v>21.5</v>
      </c>
      <c r="EW253" s="12">
        <v>0.215</v>
      </c>
      <c r="EX253" s="8">
        <v>11723.566878980891</v>
      </c>
      <c r="EY253" s="1"/>
      <c r="EZ253" s="8">
        <v>31993</v>
      </c>
      <c r="FA253" s="8">
        <v>29455</v>
      </c>
      <c r="FB253" s="8">
        <v>998</v>
      </c>
      <c r="FC253" s="8">
        <v>33283</v>
      </c>
      <c r="FD253" s="8">
        <v>1753</v>
      </c>
      <c r="FE253" s="9">
        <v>427</v>
      </c>
      <c r="FF253" s="10">
        <v>1.19</v>
      </c>
      <c r="FG253" s="11">
        <v>21.8</v>
      </c>
      <c r="FH253" s="12">
        <v>0.218</v>
      </c>
      <c r="FI253" s="8">
        <v>40911.76470588235</v>
      </c>
    </row>
    <row r="254" spans="1:165" x14ac:dyDescent="0.25">
      <c r="A254" s="9" t="s">
        <v>104</v>
      </c>
      <c r="B254" s="9" t="s">
        <v>306</v>
      </c>
      <c r="C254" s="27">
        <v>22.608000000000001</v>
      </c>
      <c r="D254" s="27">
        <v>18.295000000000002</v>
      </c>
      <c r="E254" s="27">
        <v>97.659000000000006</v>
      </c>
      <c r="F254" s="27">
        <v>18.741</v>
      </c>
      <c r="G254" s="27">
        <v>0</v>
      </c>
      <c r="H254" s="27">
        <v>119.821</v>
      </c>
      <c r="I254" s="27">
        <v>2.5070000000000001</v>
      </c>
      <c r="J254" s="10">
        <v>1.0243782454222465</v>
      </c>
      <c r="K254" s="27">
        <v>138.56200000000001</v>
      </c>
      <c r="L254" s="9"/>
      <c r="M254" s="27">
        <v>36.186999999999998</v>
      </c>
      <c r="N254" s="27">
        <v>35.003999999999998</v>
      </c>
      <c r="O254" s="27">
        <v>137.161</v>
      </c>
      <c r="P254" s="27">
        <v>38.19</v>
      </c>
      <c r="Q254" s="27">
        <v>0</v>
      </c>
      <c r="R254" s="27">
        <v>170.16200000000001</v>
      </c>
      <c r="S254" s="27">
        <v>7.0730000000000004</v>
      </c>
      <c r="T254" s="10">
        <v>1.091018169352074</v>
      </c>
      <c r="U254" s="27">
        <v>208.352</v>
      </c>
      <c r="V254" s="9"/>
      <c r="W254" s="27">
        <v>63.835000000000001</v>
      </c>
      <c r="X254" s="27">
        <v>42.606999999999999</v>
      </c>
      <c r="Y254" s="27">
        <v>0</v>
      </c>
      <c r="Z254" s="27">
        <v>237.39699999999999</v>
      </c>
      <c r="AA254" s="27">
        <v>39.218000000000004</v>
      </c>
      <c r="AB254" s="27">
        <v>176.95099999999999</v>
      </c>
      <c r="AC254" s="27">
        <v>160.875</v>
      </c>
      <c r="AD254" s="27">
        <v>10.222</v>
      </c>
      <c r="AE254" s="9">
        <v>1417</v>
      </c>
      <c r="AF254" s="10">
        <v>1.0864144015503086</v>
      </c>
      <c r="AG254" s="27">
        <v>280.00400000000002</v>
      </c>
      <c r="AH254" s="9"/>
      <c r="AI254" s="27">
        <v>80.481999999999999</v>
      </c>
      <c r="AJ254" s="27">
        <v>84.561999999999998</v>
      </c>
      <c r="AK254" s="27">
        <v>4.5990000000000002</v>
      </c>
      <c r="AL254" s="27">
        <v>338.39400000000001</v>
      </c>
      <c r="AM254" s="27">
        <v>83.159000000000006</v>
      </c>
      <c r="AN254" s="27">
        <v>263.91399999999999</v>
      </c>
      <c r="AO254" s="27">
        <v>282.87099999999998</v>
      </c>
      <c r="AP254" s="27">
        <v>6.673</v>
      </c>
      <c r="AQ254" s="9">
        <v>1932</v>
      </c>
      <c r="AR254" s="10">
        <v>1.016871294748614</v>
      </c>
      <c r="AS254" s="27">
        <v>427.55500000000001</v>
      </c>
      <c r="AT254" s="9"/>
      <c r="AU254" s="27">
        <v>107.32299999999999</v>
      </c>
      <c r="AV254" s="27">
        <v>163.80600000000001</v>
      </c>
      <c r="AW254" s="27">
        <v>44</v>
      </c>
      <c r="AX254" s="27">
        <v>387.39499999999998</v>
      </c>
      <c r="AY254" s="27">
        <v>161.76300000000001</v>
      </c>
      <c r="AZ254" s="27">
        <v>326.11500000000001</v>
      </c>
      <c r="BA254" s="27">
        <v>527.97400000000005</v>
      </c>
      <c r="BB254" s="27">
        <v>9.1720000000000006</v>
      </c>
      <c r="BC254" s="9">
        <v>2023</v>
      </c>
      <c r="BD254" s="10">
        <v>1.0126295877301978</v>
      </c>
      <c r="BE254" s="27">
        <v>595.20100000000002</v>
      </c>
      <c r="BF254" s="1"/>
      <c r="BG254" s="8">
        <v>252.5</v>
      </c>
      <c r="BH254" s="8">
        <v>460.4</v>
      </c>
      <c r="BI254" s="8">
        <v>845.4</v>
      </c>
      <c r="BJ254" s="8">
        <v>11.9</v>
      </c>
      <c r="BK254" s="41">
        <v>2300</v>
      </c>
      <c r="BL254" s="9">
        <v>1.03</v>
      </c>
      <c r="BM254" s="10">
        <v>74.099999999999994</v>
      </c>
      <c r="BN254" s="12">
        <v>0.74099999999999999</v>
      </c>
      <c r="BO254" s="8">
        <v>974.90347490347483</v>
      </c>
      <c r="BP254" s="1"/>
      <c r="BQ254" s="8">
        <v>278.89999999999998</v>
      </c>
      <c r="BR254" s="8">
        <v>730.6</v>
      </c>
      <c r="BS254" s="8">
        <v>1402.9</v>
      </c>
      <c r="BT254" s="8">
        <v>26</v>
      </c>
      <c r="BU254" s="41">
        <v>2752</v>
      </c>
      <c r="BV254" s="9">
        <v>0.89</v>
      </c>
      <c r="BW254" s="10">
        <v>79.400000000000006</v>
      </c>
      <c r="BX254" s="12">
        <v>0.79400000000000004</v>
      </c>
      <c r="BY254" s="8">
        <v>1353.8834951456313</v>
      </c>
      <c r="BZ254" s="1"/>
      <c r="CA254" s="8">
        <v>327.9</v>
      </c>
      <c r="CB254" s="8">
        <v>892.7</v>
      </c>
      <c r="CC254" s="8">
        <v>31.3</v>
      </c>
      <c r="CD254" s="8">
        <v>2248.9</v>
      </c>
      <c r="CE254" s="8">
        <v>126.4</v>
      </c>
      <c r="CF254" s="41">
        <v>4200</v>
      </c>
      <c r="CG254" s="9">
        <v>0.91</v>
      </c>
      <c r="CH254" s="11">
        <v>77.5</v>
      </c>
      <c r="CI254" s="12">
        <v>0.77500000000000002</v>
      </c>
      <c r="CJ254" s="8">
        <v>1457.3333333333335</v>
      </c>
      <c r="CK254" s="1"/>
      <c r="CL254" s="8">
        <v>904.3</v>
      </c>
      <c r="CM254" s="8">
        <v>1640.6</v>
      </c>
      <c r="CN254" s="8">
        <v>55.5</v>
      </c>
      <c r="CO254" s="8">
        <v>3887.5</v>
      </c>
      <c r="CP254" s="8">
        <v>309.3</v>
      </c>
      <c r="CQ254" s="41">
        <v>3186</v>
      </c>
      <c r="CR254" s="9">
        <v>0.96</v>
      </c>
      <c r="CS254" s="11">
        <v>70.400000000000006</v>
      </c>
      <c r="CT254" s="12">
        <v>0.70400000000000007</v>
      </c>
      <c r="CU254" s="8">
        <v>3055.0675675675679</v>
      </c>
      <c r="CV254" s="1"/>
      <c r="CW254" s="8">
        <v>1733.7</v>
      </c>
      <c r="CX254" s="8">
        <v>2169.3000000000002</v>
      </c>
      <c r="CY254" s="8">
        <v>86.8</v>
      </c>
      <c r="CZ254" s="8">
        <v>8672.2000000000007</v>
      </c>
      <c r="DA254" s="8">
        <v>381</v>
      </c>
      <c r="DB254" s="9">
        <v>3703</v>
      </c>
      <c r="DC254" s="10">
        <v>1.02</v>
      </c>
      <c r="DD254" s="11">
        <v>73.2</v>
      </c>
      <c r="DE254" s="12">
        <v>0.73199999999999998</v>
      </c>
      <c r="DF254" s="8">
        <v>6469.0298507462685</v>
      </c>
      <c r="DG254" s="1"/>
      <c r="DH254" s="8">
        <v>4271</v>
      </c>
      <c r="DI254" s="8">
        <v>5234.8999999999996</v>
      </c>
      <c r="DJ254" s="8">
        <v>194.3</v>
      </c>
      <c r="DK254" s="8">
        <v>17470.8</v>
      </c>
      <c r="DL254" s="8">
        <v>443.8</v>
      </c>
      <c r="DM254" s="9">
        <v>3700</v>
      </c>
      <c r="DN254" s="10">
        <v>1.1200000000000001</v>
      </c>
      <c r="DO254" s="11">
        <v>74.5</v>
      </c>
      <c r="DP254" s="12">
        <v>0.745</v>
      </c>
      <c r="DQ254" s="8">
        <v>16749.019607843136</v>
      </c>
      <c r="DR254" s="44"/>
      <c r="DS254" s="8">
        <v>9072.2999999999993</v>
      </c>
      <c r="DT254" s="8">
        <v>16601.099999999999</v>
      </c>
      <c r="DU254" s="8">
        <v>874.9</v>
      </c>
      <c r="DV254" s="8">
        <v>38501.199999999997</v>
      </c>
      <c r="DW254" s="8">
        <v>1241.7</v>
      </c>
      <c r="DX254" s="9">
        <v>4000</v>
      </c>
      <c r="DY254" s="10">
        <v>0.94</v>
      </c>
      <c r="DZ254" s="11">
        <v>76.099999999999994</v>
      </c>
      <c r="EA254" s="12">
        <v>0.7609999999999999</v>
      </c>
      <c r="EB254" s="8">
        <v>37959.4142259414</v>
      </c>
      <c r="EC254" s="1"/>
      <c r="ED254" s="8">
        <v>33621</v>
      </c>
      <c r="EE254" s="8">
        <v>212178</v>
      </c>
      <c r="EF254" s="8">
        <v>2271</v>
      </c>
      <c r="EG254" s="8">
        <v>96361</v>
      </c>
      <c r="EH254" s="8">
        <v>-1325</v>
      </c>
      <c r="EI254" s="40">
        <v>4503</v>
      </c>
      <c r="EJ254" s="10">
        <v>0.69</v>
      </c>
      <c r="EK254" s="11">
        <v>88.4</v>
      </c>
      <c r="EL254" s="12">
        <v>0.88400000000000001</v>
      </c>
      <c r="EM254" s="8">
        <v>289836.20689655177</v>
      </c>
      <c r="EN254" s="1"/>
      <c r="EO254" s="8">
        <v>121654</v>
      </c>
      <c r="EP254" s="8">
        <v>721459</v>
      </c>
      <c r="EQ254" s="8">
        <v>5208</v>
      </c>
      <c r="ER254" s="8">
        <v>350951</v>
      </c>
      <c r="ES254" s="8">
        <v>29569</v>
      </c>
      <c r="ET254" s="9">
        <v>4580</v>
      </c>
      <c r="EU254" s="10">
        <v>0.89</v>
      </c>
      <c r="EV254" s="11">
        <v>87.3</v>
      </c>
      <c r="EW254" s="12">
        <v>0.873</v>
      </c>
      <c r="EX254" s="8">
        <v>957905.51181102358</v>
      </c>
      <c r="EY254" s="1"/>
      <c r="EZ254" s="8">
        <v>460424</v>
      </c>
      <c r="FA254" s="8">
        <v>2420351</v>
      </c>
      <c r="FB254" s="8">
        <v>21397</v>
      </c>
      <c r="FC254" s="8">
        <v>1383243</v>
      </c>
      <c r="FD254" s="8">
        <v>127523</v>
      </c>
      <c r="FE254" s="9">
        <v>5238</v>
      </c>
      <c r="FF254" s="10">
        <v>0.71</v>
      </c>
      <c r="FG254" s="11">
        <v>86</v>
      </c>
      <c r="FH254" s="12">
        <v>0.86</v>
      </c>
      <c r="FI254" s="8">
        <v>3288742.8571428568</v>
      </c>
    </row>
    <row r="255" spans="1:165" x14ac:dyDescent="0.25">
      <c r="A255" s="9" t="s">
        <v>105</v>
      </c>
      <c r="B255" s="9" t="s">
        <v>314</v>
      </c>
      <c r="C255" s="27">
        <v>7.83</v>
      </c>
      <c r="D255" s="27">
        <v>17.504999999999999</v>
      </c>
      <c r="E255" s="27">
        <v>9.2929999999999993</v>
      </c>
      <c r="F255" s="27">
        <v>26.716999999999999</v>
      </c>
      <c r="G255" s="27">
        <v>0</v>
      </c>
      <c r="H255" s="27">
        <v>7.9109999999999996</v>
      </c>
      <c r="I255" s="27">
        <v>1.0489999999999999</v>
      </c>
      <c r="J255" s="10">
        <v>1.5262496429591546</v>
      </c>
      <c r="K255" s="27">
        <v>34.628</v>
      </c>
      <c r="L255" s="9"/>
      <c r="M255" s="27">
        <v>16.175999999999998</v>
      </c>
      <c r="N255" s="27">
        <v>25.178999999999998</v>
      </c>
      <c r="O255" s="27">
        <v>11.805</v>
      </c>
      <c r="P255" s="27">
        <v>40.600999999999999</v>
      </c>
      <c r="Q255" s="27">
        <v>0</v>
      </c>
      <c r="R255" s="27">
        <v>12.558999999999999</v>
      </c>
      <c r="S255" s="27">
        <v>5.2519999999999998</v>
      </c>
      <c r="T255" s="10">
        <v>1.6124945391000436</v>
      </c>
      <c r="U255" s="27">
        <v>53.16</v>
      </c>
      <c r="V255" s="9"/>
      <c r="W255" s="27">
        <v>41.719000000000001</v>
      </c>
      <c r="X255" s="27">
        <v>65.311999999999998</v>
      </c>
      <c r="Y255" s="27">
        <v>0</v>
      </c>
      <c r="Z255" s="27">
        <v>18.920000000000002</v>
      </c>
      <c r="AA255" s="27">
        <v>24.785</v>
      </c>
      <c r="AB255" s="27">
        <v>17.728000000000002</v>
      </c>
      <c r="AC255" s="27">
        <v>276.053</v>
      </c>
      <c r="AD255" s="27">
        <v>20.172999999999998</v>
      </c>
      <c r="AE255" s="9">
        <v>697</v>
      </c>
      <c r="AF255" s="10">
        <v>2.6351422231188217</v>
      </c>
      <c r="AG255" s="27">
        <v>84.231999999999999</v>
      </c>
      <c r="AH255" s="9"/>
      <c r="AI255" s="27">
        <v>70.486999999999995</v>
      </c>
      <c r="AJ255" s="27">
        <v>105.339</v>
      </c>
      <c r="AK255" s="27">
        <v>0</v>
      </c>
      <c r="AL255" s="27">
        <v>30.573</v>
      </c>
      <c r="AM255" s="27">
        <v>39.198999999999998</v>
      </c>
      <c r="AN255" s="27">
        <v>26.225999999999999</v>
      </c>
      <c r="AO255" s="27">
        <v>345.166</v>
      </c>
      <c r="AP255" s="27">
        <v>29.53</v>
      </c>
      <c r="AQ255" s="9">
        <v>841</v>
      </c>
      <c r="AR255" s="10">
        <v>2.6872879410189037</v>
      </c>
      <c r="AS255" s="27">
        <v>135.91200000000001</v>
      </c>
      <c r="AT255" s="9"/>
      <c r="AU255" s="27">
        <v>122.012</v>
      </c>
      <c r="AV255" s="27">
        <v>185.607</v>
      </c>
      <c r="AW255" s="27">
        <v>0</v>
      </c>
      <c r="AX255" s="27">
        <v>41.911999999999999</v>
      </c>
      <c r="AY255" s="27">
        <v>72.736000000000004</v>
      </c>
      <c r="AZ255" s="27">
        <v>32.771000000000001</v>
      </c>
      <c r="BA255" s="27">
        <v>556.08000000000004</v>
      </c>
      <c r="BB255" s="27">
        <v>57.167999999999999</v>
      </c>
      <c r="BC255" s="9">
        <v>1004</v>
      </c>
      <c r="BD255" s="10">
        <v>2.5517900351957765</v>
      </c>
      <c r="BE255" s="27">
        <v>227.51900000000001</v>
      </c>
      <c r="BF255" s="1"/>
      <c r="BG255" s="8">
        <v>146.30000000000001</v>
      </c>
      <c r="BH255" s="8">
        <v>40.6</v>
      </c>
      <c r="BI255" s="8">
        <v>683.4</v>
      </c>
      <c r="BJ255" s="8">
        <v>34.1</v>
      </c>
      <c r="BK255" s="9">
        <v>1127</v>
      </c>
      <c r="BL255" s="10">
        <v>3.01</v>
      </c>
      <c r="BM255" s="11">
        <v>39.799999999999997</v>
      </c>
      <c r="BN255" s="12">
        <v>0.39799999999999996</v>
      </c>
      <c r="BO255" s="8">
        <v>243.02325581395348</v>
      </c>
      <c r="BP255" s="1"/>
      <c r="BQ255" s="8">
        <v>236.6</v>
      </c>
      <c r="BR255" s="8">
        <v>71.7</v>
      </c>
      <c r="BS255" s="8">
        <v>805.1</v>
      </c>
      <c r="BT255" s="8">
        <v>59.5</v>
      </c>
      <c r="BU255" s="9">
        <v>842</v>
      </c>
      <c r="BV255" s="10">
        <v>2.41</v>
      </c>
      <c r="BW255" s="11">
        <v>33.6</v>
      </c>
      <c r="BX255" s="12">
        <v>0.33600000000000002</v>
      </c>
      <c r="BY255" s="8">
        <v>356.32530120481931</v>
      </c>
      <c r="BZ255" s="1"/>
      <c r="CA255" s="8">
        <v>285.8</v>
      </c>
      <c r="CB255" s="8">
        <v>100.5</v>
      </c>
      <c r="CC255" s="8">
        <v>12.8</v>
      </c>
      <c r="CD255" s="8">
        <v>877.4</v>
      </c>
      <c r="CE255" s="8">
        <v>1.5</v>
      </c>
      <c r="CF255" s="9">
        <v>870</v>
      </c>
      <c r="CG255" s="10">
        <v>2</v>
      </c>
      <c r="CH255" s="11">
        <v>37.1</v>
      </c>
      <c r="CI255" s="12">
        <v>0.371</v>
      </c>
      <c r="CJ255" s="8">
        <v>454.37201907790143</v>
      </c>
      <c r="CK255" s="1"/>
      <c r="CL255" s="8">
        <v>413.7</v>
      </c>
      <c r="CM255" s="8">
        <v>159.4</v>
      </c>
      <c r="CN255" s="8">
        <v>19</v>
      </c>
      <c r="CO255" s="8">
        <v>1403.7</v>
      </c>
      <c r="CP255" s="8">
        <v>11.3</v>
      </c>
      <c r="CQ255" s="9">
        <v>932</v>
      </c>
      <c r="CR255" s="10">
        <v>2.1</v>
      </c>
      <c r="CS255" s="11">
        <v>35.5</v>
      </c>
      <c r="CT255" s="12">
        <v>0.35499999999999998</v>
      </c>
      <c r="CU255" s="8">
        <v>641.39534883720921</v>
      </c>
      <c r="CV255" s="1"/>
      <c r="CW255" s="8">
        <v>733.1</v>
      </c>
      <c r="CX255" s="8">
        <v>255</v>
      </c>
      <c r="CY255" s="8">
        <v>118.3</v>
      </c>
      <c r="CZ255" s="8">
        <v>2624.2</v>
      </c>
      <c r="DA255" s="8">
        <v>194.2</v>
      </c>
      <c r="DB255" s="9">
        <v>590</v>
      </c>
      <c r="DC255" s="10">
        <v>1.93</v>
      </c>
      <c r="DD255" s="11">
        <v>40.6</v>
      </c>
      <c r="DE255" s="12">
        <v>0.40600000000000003</v>
      </c>
      <c r="DF255" s="8">
        <v>1234.1750841750843</v>
      </c>
      <c r="DG255" s="1"/>
      <c r="DH255" s="8">
        <v>1593.3</v>
      </c>
      <c r="DI255" s="8">
        <v>518.5</v>
      </c>
      <c r="DJ255" s="8">
        <v>272.3</v>
      </c>
      <c r="DK255" s="8">
        <v>5013.3</v>
      </c>
      <c r="DL255" s="8">
        <v>302.5</v>
      </c>
      <c r="DM255" s="9">
        <v>812</v>
      </c>
      <c r="DN255" s="10">
        <v>1.74</v>
      </c>
      <c r="DO255" s="11">
        <v>40</v>
      </c>
      <c r="DP255" s="12">
        <v>0.4</v>
      </c>
      <c r="DQ255" s="8">
        <v>2655.5</v>
      </c>
      <c r="DR255" s="46"/>
      <c r="DS255" s="8">
        <v>2282.1999999999998</v>
      </c>
      <c r="DT255" s="8">
        <v>1100.0999999999999</v>
      </c>
      <c r="DU255" s="8">
        <v>904.8</v>
      </c>
      <c r="DV255" s="8">
        <v>10540.9</v>
      </c>
      <c r="DW255" s="8">
        <v>-251.3</v>
      </c>
      <c r="DX255" s="9">
        <v>649</v>
      </c>
      <c r="DY255" s="10">
        <v>1.5</v>
      </c>
      <c r="DZ255" s="11">
        <v>46.5</v>
      </c>
      <c r="EA255" s="12">
        <v>0.46500000000000002</v>
      </c>
      <c r="EB255" s="8">
        <v>4265.7943925233649</v>
      </c>
      <c r="EC255" s="1"/>
      <c r="ED255" s="8">
        <v>7342</v>
      </c>
      <c r="EE255" s="8">
        <v>2780</v>
      </c>
      <c r="EF255" s="8">
        <v>1703</v>
      </c>
      <c r="EG255" s="8">
        <v>21148</v>
      </c>
      <c r="EH255" s="8">
        <v>156</v>
      </c>
      <c r="EI255" s="40">
        <v>700</v>
      </c>
      <c r="EJ255" s="10">
        <v>1.45</v>
      </c>
      <c r="EK255" s="11">
        <v>42.3</v>
      </c>
      <c r="EL255" s="12">
        <v>0.42299999999999999</v>
      </c>
      <c r="EM255" s="8">
        <v>12724.436741767766</v>
      </c>
      <c r="EN255" s="1"/>
      <c r="EO255" s="8">
        <v>31515</v>
      </c>
      <c r="EP255" s="8">
        <v>11269</v>
      </c>
      <c r="EQ255" s="8">
        <v>10951</v>
      </c>
      <c r="ER255" s="8">
        <v>96387</v>
      </c>
      <c r="ES255" s="8">
        <v>14053</v>
      </c>
      <c r="ET255" s="9">
        <v>729</v>
      </c>
      <c r="EU255" s="10">
        <v>1.34</v>
      </c>
      <c r="EV255" s="11">
        <v>41.6</v>
      </c>
      <c r="EW255" s="12">
        <v>0.41600000000000004</v>
      </c>
      <c r="EX255" s="8">
        <v>53964.041095890418</v>
      </c>
      <c r="EY255" s="1"/>
      <c r="EZ255" s="8">
        <v>119631</v>
      </c>
      <c r="FA255" s="8">
        <v>34222</v>
      </c>
      <c r="FB255" s="8">
        <v>56896</v>
      </c>
      <c r="FC255" s="8">
        <v>276939</v>
      </c>
      <c r="FD255" s="8">
        <v>26376</v>
      </c>
      <c r="FE255" s="9">
        <v>770</v>
      </c>
      <c r="FF255" s="10">
        <v>1.39</v>
      </c>
      <c r="FG255" s="11">
        <v>38.1</v>
      </c>
      <c r="FH255" s="12">
        <v>0.38100000000000001</v>
      </c>
      <c r="FI255" s="8">
        <v>193264.94345718902</v>
      </c>
    </row>
    <row r="256" spans="1:165" x14ac:dyDescent="0.25">
      <c r="A256" s="9" t="s">
        <v>106</v>
      </c>
      <c r="B256" s="9" t="s">
        <v>281</v>
      </c>
      <c r="C256" s="27">
        <v>42.198999999999998</v>
      </c>
      <c r="D256" s="27">
        <v>19.277999999999999</v>
      </c>
      <c r="E256" s="27">
        <v>0</v>
      </c>
      <c r="F256" s="27">
        <v>26.891999999999999</v>
      </c>
      <c r="G256" s="27">
        <v>0.52900000000000003</v>
      </c>
      <c r="H256" s="27">
        <v>34.055999999999997</v>
      </c>
      <c r="I256" s="27">
        <v>7.0540000000000003</v>
      </c>
      <c r="J256" s="10">
        <v>1.3949579831932772</v>
      </c>
      <c r="K256" s="27">
        <v>61.476999999999997</v>
      </c>
      <c r="L256" s="9"/>
      <c r="M256" s="27">
        <v>48.603000000000002</v>
      </c>
      <c r="N256" s="27">
        <v>18.869</v>
      </c>
      <c r="O256" s="27">
        <v>6.6980000000000004</v>
      </c>
      <c r="P256" s="27">
        <v>32.031999999999996</v>
      </c>
      <c r="Q256" s="27">
        <v>0.19600000000000001</v>
      </c>
      <c r="R256" s="27">
        <v>41.942</v>
      </c>
      <c r="S256" s="27">
        <v>6.2480000000000002</v>
      </c>
      <c r="T256" s="10">
        <v>1.6975992368435</v>
      </c>
      <c r="U256" s="27">
        <v>74.17</v>
      </c>
      <c r="V256" s="9"/>
      <c r="W256" s="27">
        <v>54.595999999999997</v>
      </c>
      <c r="X256" s="27">
        <v>43.039000000000001</v>
      </c>
      <c r="Y256" s="27">
        <v>0</v>
      </c>
      <c r="Z256" s="27">
        <v>46.578000000000003</v>
      </c>
      <c r="AA256" s="27">
        <v>32.527999999999999</v>
      </c>
      <c r="AB256" s="27">
        <v>2.4929999999999999</v>
      </c>
      <c r="AC256" s="27">
        <v>110.417</v>
      </c>
      <c r="AD256" s="27">
        <v>4.2770000000000001</v>
      </c>
      <c r="AE256" s="9">
        <v>1200</v>
      </c>
      <c r="AF256" s="10">
        <v>1.3231369896704377</v>
      </c>
      <c r="AG256" s="27">
        <v>89.617000000000004</v>
      </c>
      <c r="AH256" s="9"/>
      <c r="AI256" s="27">
        <v>56.991999999999997</v>
      </c>
      <c r="AJ256" s="27">
        <v>56.49</v>
      </c>
      <c r="AK256" s="27">
        <v>0</v>
      </c>
      <c r="AL256" s="27">
        <v>60.133000000000003</v>
      </c>
      <c r="AM256" s="27">
        <v>30.96</v>
      </c>
      <c r="AN256" s="27">
        <v>28.670999999999999</v>
      </c>
      <c r="AO256" s="27">
        <v>141.011</v>
      </c>
      <c r="AP256" s="27">
        <v>3.0819999999999999</v>
      </c>
      <c r="AQ256" s="9">
        <v>946</v>
      </c>
      <c r="AR256" s="10">
        <v>1.8246124031007751</v>
      </c>
      <c r="AS256" s="27">
        <v>116.623</v>
      </c>
      <c r="AT256" s="9"/>
      <c r="AU256" s="27">
        <v>73.451999999999998</v>
      </c>
      <c r="AV256" s="27">
        <v>91.617999999999995</v>
      </c>
      <c r="AW256" s="27">
        <v>0</v>
      </c>
      <c r="AX256" s="27">
        <v>75.522000000000006</v>
      </c>
      <c r="AY256" s="27">
        <v>64.694000000000003</v>
      </c>
      <c r="AZ256" s="27">
        <v>28.994</v>
      </c>
      <c r="BA256" s="27">
        <v>198.24100000000001</v>
      </c>
      <c r="BB256" s="27">
        <v>1.157</v>
      </c>
      <c r="BC256" s="9">
        <v>1000</v>
      </c>
      <c r="BD256" s="10">
        <v>1.4161746066095775</v>
      </c>
      <c r="BE256" s="27">
        <v>167.14</v>
      </c>
      <c r="BF256" s="1"/>
      <c r="BG256" s="8">
        <v>99</v>
      </c>
      <c r="BH256" s="8">
        <v>54.7</v>
      </c>
      <c r="BI256" s="8">
        <v>332.8</v>
      </c>
      <c r="BJ256" s="8">
        <v>14.3</v>
      </c>
      <c r="BK256" s="9">
        <v>814</v>
      </c>
      <c r="BL256" s="10">
        <v>1.28</v>
      </c>
      <c r="BM256" s="11">
        <v>61.9</v>
      </c>
      <c r="BN256" s="12">
        <v>0.61899999999999999</v>
      </c>
      <c r="BO256" s="8">
        <v>259.84251968503935</v>
      </c>
      <c r="BP256" s="1"/>
      <c r="BQ256" s="8">
        <v>163.6</v>
      </c>
      <c r="BR256" s="8">
        <v>65.900000000000006</v>
      </c>
      <c r="BS256" s="8">
        <v>499.2</v>
      </c>
      <c r="BT256" s="8">
        <v>48.6</v>
      </c>
      <c r="BU256" s="9">
        <v>828</v>
      </c>
      <c r="BV256" s="10">
        <v>1.35</v>
      </c>
      <c r="BW256" s="11">
        <v>55.8</v>
      </c>
      <c r="BX256" s="12">
        <v>0.55799999999999994</v>
      </c>
      <c r="BY256" s="8">
        <v>370.13574660633481</v>
      </c>
      <c r="BZ256" s="1"/>
      <c r="CA256" s="8">
        <v>314.89999999999998</v>
      </c>
      <c r="CB256" s="8">
        <v>123.7</v>
      </c>
      <c r="CC256" s="8">
        <v>118.5</v>
      </c>
      <c r="CD256" s="8">
        <v>677.6</v>
      </c>
      <c r="CE256" s="8">
        <v>81.2</v>
      </c>
      <c r="CF256" s="9">
        <v>867</v>
      </c>
      <c r="CG256" s="10">
        <v>1.31</v>
      </c>
      <c r="CH256" s="11">
        <v>52.1</v>
      </c>
      <c r="CI256" s="12">
        <v>0.52100000000000002</v>
      </c>
      <c r="CJ256" s="8">
        <v>657.41127348642999</v>
      </c>
      <c r="CK256" s="1"/>
      <c r="CL256" s="8">
        <v>431.7</v>
      </c>
      <c r="CM256" s="8">
        <v>174.3</v>
      </c>
      <c r="CN256" s="8">
        <v>172.6</v>
      </c>
      <c r="CO256" s="8">
        <v>1012.2</v>
      </c>
      <c r="CP256" s="8">
        <v>11.7</v>
      </c>
      <c r="CQ256" s="9">
        <v>917</v>
      </c>
      <c r="CR256" s="10">
        <v>1.1499999999999999</v>
      </c>
      <c r="CS256" s="11">
        <v>52.5</v>
      </c>
      <c r="CT256" s="12">
        <v>0.52500000000000002</v>
      </c>
      <c r="CU256" s="8">
        <v>908.84210526315792</v>
      </c>
      <c r="CV256" s="1"/>
      <c r="CW256" s="8">
        <v>748.8</v>
      </c>
      <c r="CX256" s="8">
        <v>251.8</v>
      </c>
      <c r="CY256" s="8">
        <v>330.3</v>
      </c>
      <c r="CZ256" s="8">
        <v>2221</v>
      </c>
      <c r="DA256" s="8">
        <v>210</v>
      </c>
      <c r="DB256" s="9">
        <v>853</v>
      </c>
      <c r="DC256" s="10">
        <v>1.1200000000000001</v>
      </c>
      <c r="DD256" s="11">
        <v>60.5</v>
      </c>
      <c r="DE256" s="12">
        <v>0.60499999999999998</v>
      </c>
      <c r="DF256" s="8">
        <v>1895.6962025316454</v>
      </c>
      <c r="DG256" s="1"/>
      <c r="DH256" s="8">
        <v>1451.1</v>
      </c>
      <c r="DI256" s="8">
        <v>491.5</v>
      </c>
      <c r="DJ256" s="8">
        <v>591.79999999999995</v>
      </c>
      <c r="DK256" s="8">
        <v>3762.3</v>
      </c>
      <c r="DL256" s="8">
        <v>94.5</v>
      </c>
      <c r="DM256" s="9">
        <v>688</v>
      </c>
      <c r="DN256" s="10">
        <v>1.17</v>
      </c>
      <c r="DO256" s="11">
        <v>49</v>
      </c>
      <c r="DP256" s="12">
        <v>0.49</v>
      </c>
      <c r="DQ256" s="8">
        <v>2845.2941176470586</v>
      </c>
      <c r="DR256" s="44"/>
      <c r="DS256" s="8">
        <v>3051</v>
      </c>
      <c r="DT256" s="8">
        <v>976.4</v>
      </c>
      <c r="DU256" s="8">
        <v>1378.3</v>
      </c>
      <c r="DV256" s="8">
        <v>7751.5</v>
      </c>
      <c r="DW256" s="8">
        <v>468.1</v>
      </c>
      <c r="DX256" s="9">
        <v>700</v>
      </c>
      <c r="DY256" s="10">
        <v>1.2</v>
      </c>
      <c r="DZ256" s="11">
        <v>51.6</v>
      </c>
      <c r="EA256" s="12">
        <v>0.51600000000000001</v>
      </c>
      <c r="EB256" s="8">
        <v>6303.7190082644629</v>
      </c>
      <c r="EC256" s="1"/>
      <c r="ED256" s="8">
        <v>6169</v>
      </c>
      <c r="EE256" s="8">
        <v>2505</v>
      </c>
      <c r="EF256" s="8">
        <v>2495</v>
      </c>
      <c r="EG256" s="8">
        <v>12487</v>
      </c>
      <c r="EH256" s="8">
        <v>-1685</v>
      </c>
      <c r="EI256" s="40">
        <v>460</v>
      </c>
      <c r="EJ256" s="10">
        <v>1.1499999999999999</v>
      </c>
      <c r="EK256" s="11">
        <v>45.3</v>
      </c>
      <c r="EL256" s="12">
        <v>0.45299999999999996</v>
      </c>
      <c r="EM256" s="8">
        <v>11277.879341864716</v>
      </c>
      <c r="EN256" s="1"/>
      <c r="EO256" s="8">
        <v>40078</v>
      </c>
      <c r="EP256" s="8">
        <v>28170</v>
      </c>
      <c r="EQ256" s="8">
        <v>8780</v>
      </c>
      <c r="ER256" s="8">
        <v>40372</v>
      </c>
      <c r="ES256" s="8">
        <v>2080</v>
      </c>
      <c r="ET256" s="9">
        <v>617</v>
      </c>
      <c r="EU256" s="10">
        <v>1.07</v>
      </c>
      <c r="EV256" s="11">
        <v>32.200000000000003</v>
      </c>
      <c r="EW256" s="12">
        <v>0.32200000000000001</v>
      </c>
      <c r="EX256" s="8">
        <v>59112.094395280241</v>
      </c>
      <c r="EY256" s="1"/>
      <c r="EZ256" s="8">
        <v>142074</v>
      </c>
      <c r="FA256" s="8">
        <v>90172</v>
      </c>
      <c r="FB256" s="8">
        <v>36339</v>
      </c>
      <c r="FC256" s="8">
        <v>172723</v>
      </c>
      <c r="FD256" s="8">
        <v>25025</v>
      </c>
      <c r="FE256" s="9">
        <v>737</v>
      </c>
      <c r="FF256" s="10">
        <v>1.19</v>
      </c>
      <c r="FG256" s="11">
        <v>32.1</v>
      </c>
      <c r="FH256" s="12">
        <v>0.32100000000000001</v>
      </c>
      <c r="FI256" s="8">
        <v>209240.05891016198</v>
      </c>
    </row>
    <row r="257" spans="1:165" x14ac:dyDescent="0.25">
      <c r="A257" s="9" t="s">
        <v>107</v>
      </c>
      <c r="B257" s="9" t="s">
        <v>319</v>
      </c>
      <c r="C257" s="27">
        <v>36.923999999999999</v>
      </c>
      <c r="D257" s="27">
        <v>5.9169999999999998</v>
      </c>
      <c r="E257" s="27">
        <v>0</v>
      </c>
      <c r="F257" s="27">
        <v>42.655000000000001</v>
      </c>
      <c r="G257" s="27">
        <v>0</v>
      </c>
      <c r="H257" s="27">
        <v>1.9139999999999999</v>
      </c>
      <c r="I257" s="27">
        <v>5.4909999999999997</v>
      </c>
      <c r="J257" s="10">
        <v>7.2088896400202804</v>
      </c>
      <c r="K257" s="27">
        <v>42.841000000000001</v>
      </c>
      <c r="L257" s="9"/>
      <c r="M257" s="27">
        <v>59.594000000000001</v>
      </c>
      <c r="N257" s="27">
        <v>33.118000000000002</v>
      </c>
      <c r="O257" s="27" t="s">
        <v>340</v>
      </c>
      <c r="P257" s="27">
        <v>85.27</v>
      </c>
      <c r="Q257" s="27" t="s">
        <v>340</v>
      </c>
      <c r="R257" s="27">
        <v>7.4420000000000002</v>
      </c>
      <c r="S257" s="27">
        <v>25.257000000000001</v>
      </c>
      <c r="T257" s="10">
        <v>2.5747327737182197</v>
      </c>
      <c r="U257" s="27" t="s">
        <v>340</v>
      </c>
      <c r="V257" s="9"/>
      <c r="W257" s="27">
        <v>92.096999999999994</v>
      </c>
      <c r="X257" s="27">
        <v>106.108</v>
      </c>
      <c r="Y257" s="27" t="s">
        <v>340</v>
      </c>
      <c r="Z257" s="27">
        <v>43.985999999999997</v>
      </c>
      <c r="AA257" s="27">
        <v>57.997</v>
      </c>
      <c r="AB257" s="27" t="s">
        <v>340</v>
      </c>
      <c r="AC257" s="27">
        <v>110.31100000000001</v>
      </c>
      <c r="AD257" s="27">
        <v>30.885999999999999</v>
      </c>
      <c r="AE257" s="9">
        <v>2255</v>
      </c>
      <c r="AF257" s="10">
        <v>1.8295429073917617</v>
      </c>
      <c r="AG257" s="27" t="s">
        <v>340</v>
      </c>
      <c r="AH257" s="9"/>
      <c r="AI257" s="27">
        <v>116.39</v>
      </c>
      <c r="AJ257" s="27">
        <v>140.256</v>
      </c>
      <c r="AK257" s="27" t="s">
        <v>340</v>
      </c>
      <c r="AL257" s="27">
        <v>26.198</v>
      </c>
      <c r="AM257" s="27">
        <v>50.064</v>
      </c>
      <c r="AN257" s="27">
        <v>0</v>
      </c>
      <c r="AO257" s="27">
        <v>124.50700000000001</v>
      </c>
      <c r="AP257" s="27">
        <v>36.557000000000002</v>
      </c>
      <c r="AQ257" s="9" t="s">
        <v>340</v>
      </c>
      <c r="AR257" s="10">
        <v>2.8015340364333654</v>
      </c>
      <c r="AS257" s="27">
        <v>166.45400000000001</v>
      </c>
      <c r="AT257" s="9"/>
      <c r="AU257" s="27" t="s">
        <v>340</v>
      </c>
      <c r="AV257" s="27" t="s">
        <v>340</v>
      </c>
      <c r="AW257" s="27" t="s">
        <v>340</v>
      </c>
      <c r="AX257" s="27" t="s">
        <v>340</v>
      </c>
      <c r="AY257" s="27" t="s">
        <v>340</v>
      </c>
      <c r="AZ257" s="27" t="s">
        <v>340</v>
      </c>
      <c r="BA257" s="27" t="s">
        <v>340</v>
      </c>
      <c r="BB257" s="27" t="s">
        <v>340</v>
      </c>
      <c r="BC257" s="17" t="s">
        <v>340</v>
      </c>
      <c r="BD257" s="17" t="s">
        <v>340</v>
      </c>
      <c r="BE257" s="27" t="s">
        <v>340</v>
      </c>
      <c r="BF257" s="1"/>
      <c r="BG257" s="8">
        <v>193.7</v>
      </c>
      <c r="BH257" s="8">
        <v>35.200000000000003</v>
      </c>
      <c r="BI257" s="8">
        <v>1429.9</v>
      </c>
      <c r="BJ257" s="8">
        <v>73.400000000000006</v>
      </c>
      <c r="BK257" s="9">
        <v>562</v>
      </c>
      <c r="BL257" s="10" t="s">
        <v>340</v>
      </c>
      <c r="BM257" s="11">
        <v>32.5</v>
      </c>
      <c r="BN257" s="12">
        <v>0.32500000000000001</v>
      </c>
      <c r="BO257" s="8">
        <v>286.96296296296293</v>
      </c>
      <c r="BP257" s="1"/>
      <c r="BQ257" s="8">
        <v>280.10000000000002</v>
      </c>
      <c r="BR257" s="8">
        <v>64.5</v>
      </c>
      <c r="BS257" s="8">
        <v>189.8</v>
      </c>
      <c r="BT257" s="8">
        <v>110.6</v>
      </c>
      <c r="BU257" s="9">
        <v>570</v>
      </c>
      <c r="BV257" s="10" t="s">
        <v>340</v>
      </c>
      <c r="BW257" s="11">
        <v>39.299999999999997</v>
      </c>
      <c r="BX257" s="12">
        <v>0.39299999999999996</v>
      </c>
      <c r="BY257" s="8">
        <v>461.44975288303135</v>
      </c>
      <c r="BZ257" s="42"/>
      <c r="CA257" s="8">
        <v>441.8</v>
      </c>
      <c r="CB257" s="8">
        <v>102.8</v>
      </c>
      <c r="CC257" s="8">
        <v>24.2</v>
      </c>
      <c r="CD257" s="8">
        <v>342.6</v>
      </c>
      <c r="CE257" s="8">
        <v>127.8</v>
      </c>
      <c r="CF257" s="9">
        <v>696</v>
      </c>
      <c r="CG257" s="10">
        <v>2.31</v>
      </c>
      <c r="CH257" s="11">
        <v>33.6</v>
      </c>
      <c r="CI257" s="12">
        <v>0.33600000000000002</v>
      </c>
      <c r="CJ257" s="8">
        <v>665.36144578313258</v>
      </c>
      <c r="CK257" s="1"/>
      <c r="CL257" s="8">
        <v>766.1</v>
      </c>
      <c r="CM257" s="8">
        <v>209.2</v>
      </c>
      <c r="CN257" s="8">
        <v>58.3</v>
      </c>
      <c r="CO257" s="8">
        <v>652.70000000000005</v>
      </c>
      <c r="CP257" s="8">
        <v>237.1</v>
      </c>
      <c r="CQ257" s="9">
        <v>842</v>
      </c>
      <c r="CR257" s="10">
        <v>1.88</v>
      </c>
      <c r="CS257" s="11">
        <v>42.1</v>
      </c>
      <c r="CT257" s="12">
        <v>0.42100000000000004</v>
      </c>
      <c r="CU257" s="8">
        <v>1323.1433506044907</v>
      </c>
      <c r="CV257" s="1"/>
      <c r="CW257" s="8">
        <v>1446.7</v>
      </c>
      <c r="CX257" s="8">
        <v>278.89999999999998</v>
      </c>
      <c r="CY257" s="8">
        <v>101.8</v>
      </c>
      <c r="CZ257" s="8">
        <v>1685.3</v>
      </c>
      <c r="DA257" s="8">
        <v>424.8</v>
      </c>
      <c r="DB257" s="9">
        <v>974</v>
      </c>
      <c r="DC257" s="10">
        <v>1.69</v>
      </c>
      <c r="DD257" s="11">
        <v>49.8</v>
      </c>
      <c r="DE257" s="12">
        <v>0.498</v>
      </c>
      <c r="DF257" s="8">
        <v>2881.8725099601593</v>
      </c>
      <c r="DG257" s="1"/>
      <c r="DH257" s="8">
        <v>3263.6</v>
      </c>
      <c r="DI257" s="8">
        <v>594.70000000000005</v>
      </c>
      <c r="DJ257" s="8">
        <v>216.9</v>
      </c>
      <c r="DK257" s="8">
        <v>3778.5</v>
      </c>
      <c r="DL257" s="8">
        <v>1101.3</v>
      </c>
      <c r="DM257" s="9">
        <v>1046</v>
      </c>
      <c r="DN257" s="10">
        <v>1.71</v>
      </c>
      <c r="DO257" s="11">
        <v>49.1</v>
      </c>
      <c r="DP257" s="12">
        <v>0.49099999999999999</v>
      </c>
      <c r="DQ257" s="8">
        <v>6411.7878192534381</v>
      </c>
      <c r="DR257" s="46"/>
      <c r="DS257" s="8">
        <v>7541.2</v>
      </c>
      <c r="DT257" s="8">
        <v>1315.8</v>
      </c>
      <c r="DU257" s="8">
        <v>461.3</v>
      </c>
      <c r="DV257" s="8">
        <v>9502.4</v>
      </c>
      <c r="DW257" s="8">
        <v>2292.1</v>
      </c>
      <c r="DX257" s="9">
        <v>1125</v>
      </c>
      <c r="DY257" s="10">
        <v>1.38</v>
      </c>
      <c r="DZ257" s="11">
        <v>63.3</v>
      </c>
      <c r="EA257" s="12">
        <v>0.63300000000000001</v>
      </c>
      <c r="EB257" s="8">
        <v>20548.228882833788</v>
      </c>
      <c r="EC257" s="1"/>
      <c r="ED257" s="8">
        <v>24103</v>
      </c>
      <c r="EE257" s="8">
        <v>3537</v>
      </c>
      <c r="EF257" s="8">
        <v>1324</v>
      </c>
      <c r="EG257" s="8">
        <v>23899</v>
      </c>
      <c r="EH257" s="8">
        <v>5245</v>
      </c>
      <c r="EI257" s="40">
        <v>1212</v>
      </c>
      <c r="EJ257" s="10">
        <v>1.52</v>
      </c>
      <c r="EK257" s="11">
        <v>57.2</v>
      </c>
      <c r="EL257" s="12">
        <v>0.57200000000000006</v>
      </c>
      <c r="EM257" s="8">
        <v>56315.420560747669</v>
      </c>
      <c r="EN257" s="1"/>
      <c r="EO257" s="8">
        <v>82193</v>
      </c>
      <c r="EP257" s="8">
        <v>11338</v>
      </c>
      <c r="EQ257" s="8">
        <v>4025</v>
      </c>
      <c r="ER257" s="8">
        <v>73972</v>
      </c>
      <c r="ES257" s="8">
        <v>12596</v>
      </c>
      <c r="ET257" s="9">
        <v>1247</v>
      </c>
      <c r="EU257" s="10">
        <v>1.44</v>
      </c>
      <c r="EV257" s="11">
        <v>61.7</v>
      </c>
      <c r="EW257" s="12">
        <v>0.61699999999999999</v>
      </c>
      <c r="EX257" s="8">
        <v>214603.13315926894</v>
      </c>
      <c r="EY257" s="1"/>
      <c r="EZ257" s="8">
        <v>285513</v>
      </c>
      <c r="FA257" s="8">
        <v>39613</v>
      </c>
      <c r="FB257" s="8">
        <v>10556</v>
      </c>
      <c r="FC257" s="8">
        <v>286902</v>
      </c>
      <c r="FD257" s="8">
        <v>52932</v>
      </c>
      <c r="FE257" s="9">
        <v>1500</v>
      </c>
      <c r="FF257" s="10">
        <v>1.21</v>
      </c>
      <c r="FG257" s="11">
        <v>78.2</v>
      </c>
      <c r="FH257" s="12">
        <v>0.78200000000000003</v>
      </c>
      <c r="FI257" s="8">
        <v>1309692.6605504588</v>
      </c>
    </row>
    <row r="258" spans="1:165" x14ac:dyDescent="0.25">
      <c r="A258" s="9" t="s">
        <v>238</v>
      </c>
      <c r="B258" s="9" t="s">
        <v>259</v>
      </c>
      <c r="C258" s="27">
        <v>1779.8910000000001</v>
      </c>
      <c r="D258" s="27">
        <v>251.52</v>
      </c>
      <c r="E258" s="27">
        <v>685.61400000000003</v>
      </c>
      <c r="F258" s="27">
        <v>410.43400000000003</v>
      </c>
      <c r="G258" s="27">
        <v>45.698999999999998</v>
      </c>
      <c r="H258" s="27">
        <v>2260.8919999999998</v>
      </c>
      <c r="I258" s="27">
        <v>428.16199999999998</v>
      </c>
      <c r="J258" s="10">
        <v>1.6318145674300255</v>
      </c>
      <c r="K258" s="27">
        <v>2717.0250000000001</v>
      </c>
      <c r="L258" s="9"/>
      <c r="M258" s="27">
        <v>2697.5929999999998</v>
      </c>
      <c r="N258" s="27">
        <v>334.48599999999999</v>
      </c>
      <c r="O258" s="27">
        <v>1088.7829999999999</v>
      </c>
      <c r="P258" s="27">
        <v>433.48700000000002</v>
      </c>
      <c r="Q258" s="27">
        <v>8.5540000000000003</v>
      </c>
      <c r="R258" s="27">
        <v>3678.8209999999999</v>
      </c>
      <c r="S258" s="27">
        <v>460.185</v>
      </c>
      <c r="T258" s="10">
        <v>1.2959795028790442</v>
      </c>
      <c r="U258" s="27">
        <v>4120.8620000000001</v>
      </c>
      <c r="V258" s="9"/>
      <c r="W258" s="27">
        <v>3881.482</v>
      </c>
      <c r="X258" s="27">
        <v>543.38400000000001</v>
      </c>
      <c r="Y258" s="27">
        <v>36.213000000000001</v>
      </c>
      <c r="Z258" s="27">
        <v>5082.2359999999999</v>
      </c>
      <c r="AA258" s="27">
        <v>467.52199999999999</v>
      </c>
      <c r="AB258" s="27">
        <v>1312.829</v>
      </c>
      <c r="AC258" s="27">
        <v>2330.0419999999999</v>
      </c>
      <c r="AD258" s="27">
        <v>820.33600000000001</v>
      </c>
      <c r="AE258" s="9">
        <v>13244</v>
      </c>
      <c r="AF258" s="10">
        <v>1.1622640218000437</v>
      </c>
      <c r="AG258" s="27">
        <v>5661.8329999999996</v>
      </c>
      <c r="AH258" s="9"/>
      <c r="AI258" s="27">
        <v>5048.0870000000004</v>
      </c>
      <c r="AJ258" s="27">
        <v>1353.59</v>
      </c>
      <c r="AK258" s="27">
        <v>22.327000000000002</v>
      </c>
      <c r="AL258" s="27">
        <v>7003.0450000000001</v>
      </c>
      <c r="AM258" s="27">
        <v>1016.771</v>
      </c>
      <c r="AN258" s="27">
        <v>2314.1039999999998</v>
      </c>
      <c r="AO258" s="27">
        <v>3791.4479999999999</v>
      </c>
      <c r="AP258" s="27">
        <v>1250.597</v>
      </c>
      <c r="AQ258" s="9">
        <v>13919</v>
      </c>
      <c r="AR258" s="10">
        <v>1.3312633818234392</v>
      </c>
      <c r="AS258" s="27">
        <v>8378.9619999999995</v>
      </c>
      <c r="AT258" s="9"/>
      <c r="AU258" s="27">
        <v>8099.8909999999996</v>
      </c>
      <c r="AV258" s="27">
        <v>3517.2759999999998</v>
      </c>
      <c r="AW258" s="27">
        <v>83.906999999999996</v>
      </c>
      <c r="AX258" s="27">
        <v>10079.505999999999</v>
      </c>
      <c r="AY258" s="27">
        <v>1985.347</v>
      </c>
      <c r="AZ258" s="27">
        <v>3595.451</v>
      </c>
      <c r="BA258" s="27">
        <v>5555.4049999999997</v>
      </c>
      <c r="BB258" s="27">
        <v>2125.4760000000001</v>
      </c>
      <c r="BC258" s="9">
        <v>21507</v>
      </c>
      <c r="BD258" s="10">
        <v>1.7716177575003262</v>
      </c>
      <c r="BE258" s="27">
        <v>13680.689</v>
      </c>
      <c r="BF258" s="1"/>
      <c r="BG258" s="8">
        <v>11698.5</v>
      </c>
      <c r="BH258" s="8">
        <v>8298</v>
      </c>
      <c r="BI258" s="8">
        <v>8801.2000000000007</v>
      </c>
      <c r="BJ258" s="8">
        <v>2772.9</v>
      </c>
      <c r="BK258" s="9">
        <v>21643</v>
      </c>
      <c r="BL258" s="10">
        <v>1.67</v>
      </c>
      <c r="BM258" s="11">
        <v>59.6</v>
      </c>
      <c r="BN258" s="12">
        <v>0.59599999999999997</v>
      </c>
      <c r="BO258" s="8">
        <v>28956.683168316831</v>
      </c>
      <c r="BP258" s="1"/>
      <c r="BQ258" s="8">
        <v>19825</v>
      </c>
      <c r="BR258" s="8">
        <v>14349.6</v>
      </c>
      <c r="BS258" s="8">
        <v>11019.9</v>
      </c>
      <c r="BT258" s="8">
        <v>1181.5999999999999</v>
      </c>
      <c r="BU258" s="9">
        <v>23000</v>
      </c>
      <c r="BV258" s="10">
        <v>1.1000000000000001</v>
      </c>
      <c r="BW258" s="11">
        <v>44.4</v>
      </c>
      <c r="BX258" s="12">
        <v>0.44400000000000001</v>
      </c>
      <c r="BY258" s="8">
        <v>35656.474820143885</v>
      </c>
      <c r="BZ258" s="1"/>
      <c r="CA258" s="8">
        <v>30671.3</v>
      </c>
      <c r="CB258" s="8">
        <v>9698.1</v>
      </c>
      <c r="CC258" s="8">
        <v>12633.2</v>
      </c>
      <c r="CD258" s="8">
        <v>15245.1</v>
      </c>
      <c r="CE258" s="8">
        <v>931.5</v>
      </c>
      <c r="CF258" s="9">
        <v>17913</v>
      </c>
      <c r="CG258" s="10">
        <v>1.18</v>
      </c>
      <c r="CH258" s="11">
        <v>42</v>
      </c>
      <c r="CI258" s="12">
        <v>0.42</v>
      </c>
      <c r="CJ258" s="8">
        <v>52881.55172413792</v>
      </c>
      <c r="CK258" s="1"/>
      <c r="CL258" s="8">
        <v>46500.7</v>
      </c>
      <c r="CM258" s="8">
        <v>41545.199999999997</v>
      </c>
      <c r="CN258" s="8">
        <v>19379.900000000001</v>
      </c>
      <c r="CO258" s="8">
        <v>29035.3</v>
      </c>
      <c r="CP258" s="8">
        <v>-759</v>
      </c>
      <c r="CQ258" s="9">
        <v>19527</v>
      </c>
      <c r="CR258" s="10">
        <v>1.23</v>
      </c>
      <c r="CS258" s="11">
        <v>44.8</v>
      </c>
      <c r="CT258" s="12">
        <v>0.44799999999999995</v>
      </c>
      <c r="CU258" s="8">
        <v>84240.398550724625</v>
      </c>
      <c r="CV258" s="44"/>
      <c r="CW258" s="8">
        <v>81890.5</v>
      </c>
      <c r="CX258" s="8">
        <v>52910.8</v>
      </c>
      <c r="CY258" s="8">
        <v>45430.1</v>
      </c>
      <c r="CZ258" s="8">
        <v>61249.9</v>
      </c>
      <c r="DA258" s="8">
        <v>15686</v>
      </c>
      <c r="DB258" s="9">
        <v>20122</v>
      </c>
      <c r="DC258" s="10">
        <v>1.26</v>
      </c>
      <c r="DD258" s="11">
        <v>39.1</v>
      </c>
      <c r="DE258" s="12">
        <v>0.39100000000000001</v>
      </c>
      <c r="DF258" s="8">
        <v>134467.15927750411</v>
      </c>
      <c r="DG258" s="1"/>
      <c r="DH258" s="8">
        <v>182311.3</v>
      </c>
      <c r="DI258" s="8">
        <v>170889.1</v>
      </c>
      <c r="DJ258" s="8">
        <v>71316.600000000006</v>
      </c>
      <c r="DK258" s="8">
        <v>111966.1</v>
      </c>
      <c r="DL258" s="8">
        <v>24844.9</v>
      </c>
      <c r="DM258" s="9">
        <v>20544</v>
      </c>
      <c r="DN258" s="10">
        <v>1.04</v>
      </c>
      <c r="DO258" s="11">
        <v>46.5</v>
      </c>
      <c r="DP258" s="12">
        <v>0.46500000000000002</v>
      </c>
      <c r="DQ258" s="8">
        <v>340768.78504672903</v>
      </c>
      <c r="DR258" s="44"/>
      <c r="DS258" s="8">
        <v>409786.5</v>
      </c>
      <c r="DT258" s="8">
        <v>454004.8</v>
      </c>
      <c r="DU258" s="8">
        <v>153597</v>
      </c>
      <c r="DV258" s="8">
        <v>212435.6</v>
      </c>
      <c r="DW258" s="8">
        <v>45824</v>
      </c>
      <c r="DX258" s="9">
        <v>19950</v>
      </c>
      <c r="DY258" s="10">
        <v>1.1599999999999999</v>
      </c>
      <c r="DZ258" s="11">
        <v>56.4</v>
      </c>
      <c r="EA258" s="12">
        <v>0.56399999999999995</v>
      </c>
      <c r="EB258" s="8">
        <v>939877.29357798153</v>
      </c>
      <c r="EC258" s="1"/>
      <c r="ED258" s="8">
        <v>187904</v>
      </c>
      <c r="EE258" s="8">
        <v>2495118</v>
      </c>
      <c r="EF258" s="8">
        <v>502462</v>
      </c>
      <c r="EG258" s="8">
        <v>624813</v>
      </c>
      <c r="EH258" s="8">
        <v>215120</v>
      </c>
      <c r="EI258" s="40">
        <v>20000</v>
      </c>
      <c r="EJ258" s="10">
        <v>1.31</v>
      </c>
      <c r="EK258" s="11">
        <v>51.6</v>
      </c>
      <c r="EL258" s="12">
        <v>0.51600000000000001</v>
      </c>
      <c r="EM258" s="8">
        <v>388231.40495867771</v>
      </c>
      <c r="EN258" s="1"/>
      <c r="EO258" s="8">
        <v>7494675</v>
      </c>
      <c r="EP258" s="8">
        <v>8419677</v>
      </c>
      <c r="EQ258" s="8">
        <v>2515729</v>
      </c>
      <c r="ER258" s="8">
        <v>2377499</v>
      </c>
      <c r="ES258" s="8">
        <v>2008715</v>
      </c>
      <c r="ET258" s="9">
        <v>20299</v>
      </c>
      <c r="EU258" s="10">
        <v>1.35</v>
      </c>
      <c r="EV258" s="11">
        <v>49.5</v>
      </c>
      <c r="EW258" s="12">
        <v>0.495</v>
      </c>
      <c r="EX258" s="8">
        <v>14840940.594059406</v>
      </c>
      <c r="EY258" s="1"/>
      <c r="EZ258" s="8">
        <v>27764397</v>
      </c>
      <c r="FA258" s="8">
        <v>31062742</v>
      </c>
      <c r="FB258" s="8">
        <v>9339891</v>
      </c>
      <c r="FC258" s="8">
        <v>8586098</v>
      </c>
      <c r="FD258" s="8">
        <v>3686197</v>
      </c>
      <c r="FE258" s="9">
        <v>22472</v>
      </c>
      <c r="FF258" s="10">
        <v>1.1499999999999999</v>
      </c>
      <c r="FG258" s="11">
        <v>50.4</v>
      </c>
      <c r="FH258" s="12">
        <v>0.504</v>
      </c>
      <c r="FI258" s="8">
        <v>55976606.854838707</v>
      </c>
    </row>
    <row r="259" spans="1:165" x14ac:dyDescent="0.25">
      <c r="A259" s="9" t="s">
        <v>212</v>
      </c>
      <c r="B259" s="9" t="s">
        <v>275</v>
      </c>
      <c r="C259" s="27">
        <v>22.050999999999998</v>
      </c>
      <c r="D259" s="27">
        <v>24.754000000000001</v>
      </c>
      <c r="E259" s="27">
        <v>0</v>
      </c>
      <c r="F259" s="27">
        <v>37.243000000000002</v>
      </c>
      <c r="G259" s="27">
        <v>0</v>
      </c>
      <c r="H259" s="27">
        <v>10.992000000000001</v>
      </c>
      <c r="I259" s="27">
        <v>7.3380000000000001</v>
      </c>
      <c r="J259" s="10">
        <v>1.5045245212894887</v>
      </c>
      <c r="K259" s="27">
        <v>46.805</v>
      </c>
      <c r="L259" s="9"/>
      <c r="M259" s="27">
        <v>34.901000000000003</v>
      </c>
      <c r="N259" s="27">
        <v>46.594000000000001</v>
      </c>
      <c r="O259" s="27">
        <v>2.6539999999999999</v>
      </c>
      <c r="P259" s="27">
        <v>65.744</v>
      </c>
      <c r="Q259" s="27">
        <v>0</v>
      </c>
      <c r="R259" s="27">
        <v>18.405000000000001</v>
      </c>
      <c r="S259" s="27">
        <v>16.006</v>
      </c>
      <c r="T259" s="10">
        <v>1.4109971240932309</v>
      </c>
      <c r="U259" s="27">
        <v>84.149000000000001</v>
      </c>
      <c r="V259" s="9"/>
      <c r="W259" s="27">
        <v>61.53</v>
      </c>
      <c r="X259" s="27">
        <v>140.614</v>
      </c>
      <c r="Y259" s="27">
        <v>0.745</v>
      </c>
      <c r="Z259" s="27">
        <v>30.256</v>
      </c>
      <c r="AA259" s="27">
        <v>106.97499999999999</v>
      </c>
      <c r="AB259" s="27">
        <v>3.11</v>
      </c>
      <c r="AC259" s="27">
        <v>306.49599999999998</v>
      </c>
      <c r="AD259" s="27">
        <v>22.914000000000001</v>
      </c>
      <c r="AE259" s="9">
        <v>1294</v>
      </c>
      <c r="AF259" s="10">
        <v>1.3144566487497078</v>
      </c>
      <c r="AG259" s="27">
        <v>171.61500000000001</v>
      </c>
      <c r="AH259" s="9"/>
      <c r="AI259" s="27">
        <v>66.516999999999996</v>
      </c>
      <c r="AJ259" s="27">
        <v>215.01400000000001</v>
      </c>
      <c r="AK259" s="27">
        <v>1.052</v>
      </c>
      <c r="AL259" s="27">
        <v>51.508000000000003</v>
      </c>
      <c r="AM259" s="27">
        <v>176.261</v>
      </c>
      <c r="AN259" s="27">
        <v>24.795999999999999</v>
      </c>
      <c r="AO259" s="27">
        <v>481.07900000000001</v>
      </c>
      <c r="AP259" s="27">
        <v>10.119999999999999</v>
      </c>
      <c r="AQ259" s="9">
        <v>1684</v>
      </c>
      <c r="AR259" s="10">
        <v>1.2198614554552623</v>
      </c>
      <c r="AS259" s="27">
        <v>267.57400000000001</v>
      </c>
      <c r="AT259" s="9"/>
      <c r="AU259" s="27">
        <v>102.854</v>
      </c>
      <c r="AV259" s="27">
        <v>277.79000000000002</v>
      </c>
      <c r="AW259" s="27">
        <v>1.6439999999999999</v>
      </c>
      <c r="AX259" s="27">
        <v>54.341000000000001</v>
      </c>
      <c r="AY259" s="27">
        <v>188.99799999999999</v>
      </c>
      <c r="AZ259" s="27">
        <v>41.923000000000002</v>
      </c>
      <c r="BA259" s="27">
        <v>875.09799999999996</v>
      </c>
      <c r="BB259" s="27">
        <v>42.481000000000002</v>
      </c>
      <c r="BC259" s="9">
        <v>1759</v>
      </c>
      <c r="BD259" s="10">
        <v>1.4698039132689236</v>
      </c>
      <c r="BE259" s="27">
        <v>333.77499999999998</v>
      </c>
      <c r="BF259" s="1"/>
      <c r="BG259" s="8">
        <v>144</v>
      </c>
      <c r="BH259" s="8">
        <v>58.2</v>
      </c>
      <c r="BI259" s="8">
        <v>1264.9000000000001</v>
      </c>
      <c r="BJ259" s="8">
        <v>39.200000000000003</v>
      </c>
      <c r="BK259" s="9">
        <v>2105</v>
      </c>
      <c r="BL259" s="10">
        <v>1.35</v>
      </c>
      <c r="BM259" s="11">
        <v>76.400000000000006</v>
      </c>
      <c r="BN259" s="12">
        <v>0.76400000000000001</v>
      </c>
      <c r="BO259" s="8">
        <v>610.16949152542372</v>
      </c>
      <c r="BP259" s="1"/>
      <c r="BQ259" s="8">
        <v>197.7</v>
      </c>
      <c r="BR259" s="8">
        <v>94.3</v>
      </c>
      <c r="BS259" s="8">
        <v>1618.8</v>
      </c>
      <c r="BT259" s="8">
        <v>46</v>
      </c>
      <c r="BU259" s="9">
        <v>1894</v>
      </c>
      <c r="BV259" s="10">
        <v>1.51</v>
      </c>
      <c r="BW259" s="11">
        <v>72</v>
      </c>
      <c r="BX259" s="12">
        <v>0.72</v>
      </c>
      <c r="BY259" s="8">
        <v>706.07142857142844</v>
      </c>
      <c r="BZ259" s="1"/>
      <c r="CA259" s="8">
        <v>349.3</v>
      </c>
      <c r="CB259" s="8">
        <v>139.9</v>
      </c>
      <c r="CC259" s="8">
        <v>4.7</v>
      </c>
      <c r="CD259" s="8">
        <v>1952.3</v>
      </c>
      <c r="CE259" s="8">
        <v>61.1</v>
      </c>
      <c r="CF259" s="9">
        <v>1676</v>
      </c>
      <c r="CG259" s="10">
        <v>2.0099999999999998</v>
      </c>
      <c r="CH259" s="11">
        <v>64.5</v>
      </c>
      <c r="CI259" s="12">
        <v>0.64500000000000002</v>
      </c>
      <c r="CJ259" s="8">
        <v>983.94366197183103</v>
      </c>
      <c r="CK259" s="1"/>
      <c r="CL259" s="8">
        <v>625.5</v>
      </c>
      <c r="CM259" s="8">
        <v>253.7</v>
      </c>
      <c r="CN259" s="8">
        <v>27.1</v>
      </c>
      <c r="CO259" s="8">
        <v>3346.4</v>
      </c>
      <c r="CP259" s="8">
        <v>196</v>
      </c>
      <c r="CQ259" s="9">
        <v>1892</v>
      </c>
      <c r="CR259" s="10">
        <v>1.47</v>
      </c>
      <c r="CS259" s="11">
        <v>65.400000000000006</v>
      </c>
      <c r="CT259" s="12">
        <v>0.65400000000000003</v>
      </c>
      <c r="CU259" s="8">
        <v>1807.8034682080927</v>
      </c>
      <c r="CV259" s="1"/>
      <c r="CW259" s="8">
        <v>1041.5</v>
      </c>
      <c r="CX259" s="8">
        <v>481.3</v>
      </c>
      <c r="CY259" s="8">
        <v>44.4</v>
      </c>
      <c r="CZ259" s="8">
        <v>6147.2</v>
      </c>
      <c r="DA259" s="8">
        <v>172.8</v>
      </c>
      <c r="DB259" s="9">
        <v>1993</v>
      </c>
      <c r="DC259" s="10">
        <v>1.56</v>
      </c>
      <c r="DD259" s="11">
        <v>64.7</v>
      </c>
      <c r="DE259" s="12">
        <v>0.64700000000000002</v>
      </c>
      <c r="DF259" s="8">
        <v>2950.4249291784704</v>
      </c>
      <c r="DG259" s="1"/>
      <c r="DH259" s="8">
        <v>2065.3000000000002</v>
      </c>
      <c r="DI259" s="8">
        <v>989.8</v>
      </c>
      <c r="DJ259" s="8">
        <v>122.2</v>
      </c>
      <c r="DK259" s="8">
        <v>10554.7</v>
      </c>
      <c r="DL259" s="8">
        <v>40.200000000000003</v>
      </c>
      <c r="DM259" s="9">
        <v>1456</v>
      </c>
      <c r="DN259" s="10">
        <v>1.92</v>
      </c>
      <c r="DO259" s="11">
        <v>64.900000000000006</v>
      </c>
      <c r="DP259" s="12">
        <v>0.64900000000000002</v>
      </c>
      <c r="DQ259" s="8">
        <v>5884.0455840455852</v>
      </c>
      <c r="DR259" s="44"/>
      <c r="DS259" s="8">
        <v>4591.2</v>
      </c>
      <c r="DT259" s="8">
        <v>1791.9</v>
      </c>
      <c r="DU259" s="8">
        <v>201.7</v>
      </c>
      <c r="DV259" s="8">
        <v>22595.200000000001</v>
      </c>
      <c r="DW259" s="8">
        <v>1124.5999999999999</v>
      </c>
      <c r="DX259" s="9">
        <v>1521</v>
      </c>
      <c r="DY259" s="10">
        <v>2.3199999999999998</v>
      </c>
      <c r="DZ259" s="11">
        <v>56.1</v>
      </c>
      <c r="EA259" s="12">
        <v>0.56100000000000005</v>
      </c>
      <c r="EB259" s="8">
        <v>10458.314350797267</v>
      </c>
      <c r="EC259" s="1"/>
      <c r="ED259" s="8">
        <v>14677</v>
      </c>
      <c r="EE259" s="8">
        <v>4881</v>
      </c>
      <c r="EF259" s="8">
        <v>547</v>
      </c>
      <c r="EG259" s="8">
        <v>52916</v>
      </c>
      <c r="EH259" s="8">
        <v>6870</v>
      </c>
      <c r="EI259" s="40">
        <v>1475</v>
      </c>
      <c r="EJ259" s="10">
        <v>1.51</v>
      </c>
      <c r="EK259" s="11">
        <v>67.099999999999994</v>
      </c>
      <c r="EL259" s="12">
        <v>0.67099999999999993</v>
      </c>
      <c r="EM259" s="8">
        <v>44610.942249240114</v>
      </c>
      <c r="EN259" s="1"/>
      <c r="EO259" s="8">
        <v>89528</v>
      </c>
      <c r="EP259" s="8">
        <v>24270</v>
      </c>
      <c r="EQ259" s="8">
        <v>13223</v>
      </c>
      <c r="ER259" s="8">
        <v>325795</v>
      </c>
      <c r="ES259" s="8">
        <v>96562</v>
      </c>
      <c r="ET259" s="9">
        <v>2373</v>
      </c>
      <c r="EU259" s="10">
        <v>1.4</v>
      </c>
      <c r="EV259" s="11">
        <v>57.4</v>
      </c>
      <c r="EW259" s="12">
        <v>0.57399999999999995</v>
      </c>
      <c r="EX259" s="8">
        <v>210159.62441314553</v>
      </c>
      <c r="EY259" s="1"/>
      <c r="EZ259" s="8">
        <v>338526</v>
      </c>
      <c r="FA259" s="8">
        <v>140885</v>
      </c>
      <c r="FB259" s="8">
        <v>46567</v>
      </c>
      <c r="FC259" s="8">
        <v>1029220</v>
      </c>
      <c r="FD259" s="8">
        <v>75595</v>
      </c>
      <c r="FE259" s="9">
        <v>2645</v>
      </c>
      <c r="FF259" s="10">
        <v>1.59</v>
      </c>
      <c r="FG259" s="11">
        <v>55</v>
      </c>
      <c r="FH259" s="12">
        <v>0.55000000000000004</v>
      </c>
      <c r="FI259" s="8">
        <v>752280.00000000012</v>
      </c>
    </row>
    <row r="260" spans="1:165" x14ac:dyDescent="0.25">
      <c r="A260" s="9" t="s">
        <v>108</v>
      </c>
      <c r="B260" s="9" t="s">
        <v>306</v>
      </c>
      <c r="C260" s="27">
        <v>258.029</v>
      </c>
      <c r="D260" s="27">
        <v>193.06800000000001</v>
      </c>
      <c r="E260" s="27">
        <v>610.14</v>
      </c>
      <c r="F260" s="27">
        <v>282.54300000000001</v>
      </c>
      <c r="G260" s="27">
        <v>18.762</v>
      </c>
      <c r="H260" s="27">
        <v>759.93200000000002</v>
      </c>
      <c r="I260" s="27">
        <v>58.424999999999997</v>
      </c>
      <c r="J260" s="10">
        <v>1.4634377525017093</v>
      </c>
      <c r="K260" s="27">
        <v>1061.2370000000001</v>
      </c>
      <c r="L260" s="9"/>
      <c r="M260" s="27">
        <v>427.52499999999998</v>
      </c>
      <c r="N260" s="27">
        <v>210.81299999999999</v>
      </c>
      <c r="O260" s="27">
        <v>648.88599999999997</v>
      </c>
      <c r="P260" s="27">
        <v>315.71300000000002</v>
      </c>
      <c r="Q260" s="27">
        <v>21.684999999999999</v>
      </c>
      <c r="R260" s="27">
        <v>949.82600000000002</v>
      </c>
      <c r="S260" s="27">
        <v>109.35</v>
      </c>
      <c r="T260" s="10">
        <v>1.4975973967449825</v>
      </c>
      <c r="U260" s="27">
        <v>1287.2239999999999</v>
      </c>
      <c r="V260" s="9"/>
      <c r="W260" s="27">
        <v>681.30399999999997</v>
      </c>
      <c r="X260" s="27">
        <v>437.82799999999997</v>
      </c>
      <c r="Y260" s="27">
        <v>21.149000000000001</v>
      </c>
      <c r="Z260" s="27">
        <v>1200.154</v>
      </c>
      <c r="AA260" s="27">
        <v>276.81099999999998</v>
      </c>
      <c r="AB260" s="27">
        <v>701.01599999999996</v>
      </c>
      <c r="AC260" s="27">
        <v>1617.3240000000001</v>
      </c>
      <c r="AD260" s="27">
        <v>228.989</v>
      </c>
      <c r="AE260" s="9">
        <v>12853</v>
      </c>
      <c r="AF260" s="10">
        <v>1.581685698906474</v>
      </c>
      <c r="AG260" s="27">
        <v>1659.1310000000001</v>
      </c>
      <c r="AH260" s="9"/>
      <c r="AI260" s="27">
        <v>793.178</v>
      </c>
      <c r="AJ260" s="27">
        <v>731.29399999999998</v>
      </c>
      <c r="AK260" s="27">
        <v>43.274000000000001</v>
      </c>
      <c r="AL260" s="27">
        <v>2215.527</v>
      </c>
      <c r="AM260" s="27">
        <v>509.59899999999999</v>
      </c>
      <c r="AN260" s="27">
        <v>1687.318</v>
      </c>
      <c r="AO260" s="27">
        <v>2402.7379999999998</v>
      </c>
      <c r="AP260" s="27">
        <v>169.98099999999999</v>
      </c>
      <c r="AQ260" s="9">
        <v>14395</v>
      </c>
      <c r="AR260" s="10">
        <v>1.4350381378299408</v>
      </c>
      <c r="AS260" s="27">
        <v>2990.0949999999998</v>
      </c>
      <c r="AT260" s="9"/>
      <c r="AU260" s="27">
        <v>1127.807</v>
      </c>
      <c r="AV260" s="27">
        <v>974.36800000000005</v>
      </c>
      <c r="AW260" s="27">
        <v>44.326000000000001</v>
      </c>
      <c r="AX260" s="27">
        <v>3133.7249999999999</v>
      </c>
      <c r="AY260" s="27">
        <v>726.08299999999997</v>
      </c>
      <c r="AZ260" s="27">
        <v>2298.529</v>
      </c>
      <c r="BA260" s="27">
        <v>3562.97</v>
      </c>
      <c r="BB260" s="27">
        <v>192.49299999999999</v>
      </c>
      <c r="BC260" s="9">
        <v>14621</v>
      </c>
      <c r="BD260" s="10">
        <v>1.3419512645248546</v>
      </c>
      <c r="BE260" s="27">
        <v>4152.4189999999999</v>
      </c>
      <c r="BF260" s="1"/>
      <c r="BG260" s="8">
        <v>1699.3</v>
      </c>
      <c r="BH260" s="8">
        <v>2672.3</v>
      </c>
      <c r="BI260" s="8">
        <v>5247.7</v>
      </c>
      <c r="BJ260" s="8">
        <v>362.5</v>
      </c>
      <c r="BK260" s="9">
        <v>15025</v>
      </c>
      <c r="BL260" s="10">
        <v>1.21</v>
      </c>
      <c r="BM260" s="11">
        <v>69.2</v>
      </c>
      <c r="BN260" s="12">
        <v>0.69200000000000006</v>
      </c>
      <c r="BO260" s="8">
        <v>5517.2077922077933</v>
      </c>
      <c r="BP260" s="1"/>
      <c r="BQ260" s="8">
        <v>2469</v>
      </c>
      <c r="BR260" s="8">
        <v>4213.5</v>
      </c>
      <c r="BS260" s="8">
        <v>7795.8</v>
      </c>
      <c r="BT260" s="8">
        <v>403.5</v>
      </c>
      <c r="BU260" s="9">
        <v>16000</v>
      </c>
      <c r="BV260" s="10">
        <v>0.97</v>
      </c>
      <c r="BW260" s="11">
        <v>67.400000000000006</v>
      </c>
      <c r="BX260" s="12">
        <v>0.67400000000000004</v>
      </c>
      <c r="BY260" s="8">
        <v>7573.6196319018418</v>
      </c>
      <c r="BZ260" s="1"/>
      <c r="CA260" s="8">
        <v>4358.3</v>
      </c>
      <c r="CB260" s="8">
        <v>5137.3</v>
      </c>
      <c r="CC260" s="8">
        <v>372.7</v>
      </c>
      <c r="CD260" s="8">
        <v>11389.1</v>
      </c>
      <c r="CE260" s="8">
        <v>1232.4000000000001</v>
      </c>
      <c r="CF260" s="9">
        <v>15720</v>
      </c>
      <c r="CG260" s="10">
        <v>1.1299999999999999</v>
      </c>
      <c r="CH260" s="11">
        <v>58.3</v>
      </c>
      <c r="CI260" s="12">
        <v>0.58299999999999996</v>
      </c>
      <c r="CJ260" s="8">
        <v>10451.558752997602</v>
      </c>
      <c r="CK260" s="1"/>
      <c r="CL260" s="8">
        <v>7539.9</v>
      </c>
      <c r="CM260" s="8">
        <v>11852.1</v>
      </c>
      <c r="CN260" s="8">
        <v>891.6</v>
      </c>
      <c r="CO260" s="8">
        <v>19843.5</v>
      </c>
      <c r="CP260" s="8">
        <v>1627.7</v>
      </c>
      <c r="CQ260" s="9">
        <v>16664</v>
      </c>
      <c r="CR260" s="10">
        <v>1.1299999999999999</v>
      </c>
      <c r="CS260" s="11">
        <v>63.7</v>
      </c>
      <c r="CT260" s="12">
        <v>0.63700000000000001</v>
      </c>
      <c r="CU260" s="8">
        <v>20771.07438016529</v>
      </c>
      <c r="CV260" s="1"/>
      <c r="CW260" s="8">
        <v>13441.1</v>
      </c>
      <c r="CX260" s="8">
        <v>28971.7</v>
      </c>
      <c r="CY260" s="8">
        <v>1690.4</v>
      </c>
      <c r="CZ260" s="8">
        <v>46538.7</v>
      </c>
      <c r="DA260" s="8">
        <v>2089</v>
      </c>
      <c r="DB260" s="9">
        <v>16722</v>
      </c>
      <c r="DC260" s="10">
        <v>1.06</v>
      </c>
      <c r="DD260" s="11">
        <v>70.5</v>
      </c>
      <c r="DE260" s="12">
        <v>0.70499999999999996</v>
      </c>
      <c r="DF260" s="8">
        <v>45563.05084745762</v>
      </c>
      <c r="DG260" s="1"/>
      <c r="DH260" s="8">
        <v>28848.2</v>
      </c>
      <c r="DI260" s="8">
        <v>74271.199999999997</v>
      </c>
      <c r="DJ260" s="8">
        <v>4227.1000000000004</v>
      </c>
      <c r="DK260" s="8">
        <v>90249.4</v>
      </c>
      <c r="DL260" s="8">
        <v>3385.2</v>
      </c>
      <c r="DM260" s="9">
        <v>16793</v>
      </c>
      <c r="DN260" s="10">
        <v>0.75</v>
      </c>
      <c r="DO260" s="11">
        <v>74.400000000000006</v>
      </c>
      <c r="DP260" s="12">
        <v>0.74400000000000011</v>
      </c>
      <c r="DQ260" s="8">
        <v>112688.28125000004</v>
      </c>
      <c r="DR260" s="44"/>
      <c r="DS260" s="8">
        <v>63799</v>
      </c>
      <c r="DT260" s="8">
        <v>157119.70000000001</v>
      </c>
      <c r="DU260" s="8">
        <v>9210.7000000000007</v>
      </c>
      <c r="DV260" s="8">
        <v>177680.1</v>
      </c>
      <c r="DW260" s="8">
        <v>8678.7999999999993</v>
      </c>
      <c r="DX260" s="9">
        <v>16799</v>
      </c>
      <c r="DY260" s="10">
        <v>0.84</v>
      </c>
      <c r="DZ260" s="11">
        <v>72.7</v>
      </c>
      <c r="EA260" s="12">
        <v>0.72699999999999998</v>
      </c>
      <c r="EB260" s="8">
        <v>233695.97069597067</v>
      </c>
      <c r="EC260" s="1"/>
      <c r="ED260" s="8">
        <v>170939</v>
      </c>
      <c r="EE260" s="8">
        <v>526654</v>
      </c>
      <c r="EF260" s="8">
        <v>25516</v>
      </c>
      <c r="EG260" s="8">
        <v>527273</v>
      </c>
      <c r="EH260" s="8">
        <v>9904</v>
      </c>
      <c r="EI260" s="40">
        <v>16745</v>
      </c>
      <c r="EJ260" s="10">
        <v>0.68</v>
      </c>
      <c r="EK260" s="11">
        <v>76.099999999999994</v>
      </c>
      <c r="EL260" s="12">
        <v>0.7609999999999999</v>
      </c>
      <c r="EM260" s="8">
        <v>715225.9414225939</v>
      </c>
      <c r="EN260" s="1"/>
      <c r="EO260" s="8">
        <v>690530</v>
      </c>
      <c r="EP260" s="8">
        <v>1613534</v>
      </c>
      <c r="EQ260" s="8">
        <v>97033</v>
      </c>
      <c r="ER260" s="8">
        <v>1886980</v>
      </c>
      <c r="ES260" s="8">
        <v>202522</v>
      </c>
      <c r="ET260" s="9">
        <v>17557</v>
      </c>
      <c r="EU260" s="10">
        <v>0.81</v>
      </c>
      <c r="EV260" s="11">
        <v>70.7</v>
      </c>
      <c r="EW260" s="12">
        <v>0.70700000000000007</v>
      </c>
      <c r="EX260" s="8">
        <v>2356757.679180888</v>
      </c>
      <c r="EY260" s="1"/>
      <c r="EZ260" s="8">
        <v>2985445</v>
      </c>
      <c r="FA260" s="8">
        <v>9972840</v>
      </c>
      <c r="FB260" s="8">
        <v>387688</v>
      </c>
      <c r="FC260" s="8">
        <v>6408345</v>
      </c>
      <c r="FD260" s="8">
        <v>838711</v>
      </c>
      <c r="FE260" s="9">
        <v>19383</v>
      </c>
      <c r="FF260" s="10">
        <v>0.71</v>
      </c>
      <c r="FG260" s="11">
        <v>76.8</v>
      </c>
      <c r="FH260" s="12">
        <v>0.76800000000000002</v>
      </c>
      <c r="FI260" s="8">
        <v>12868297.413793104</v>
      </c>
    </row>
    <row r="261" spans="1:165" x14ac:dyDescent="0.25">
      <c r="A261" s="9" t="s">
        <v>109</v>
      </c>
      <c r="B261" s="9" t="s">
        <v>317</v>
      </c>
      <c r="C261" s="27">
        <v>22.341000000000001</v>
      </c>
      <c r="D261" s="27">
        <v>35.316000000000003</v>
      </c>
      <c r="E261" s="27">
        <v>12.821999999999999</v>
      </c>
      <c r="F261" s="27">
        <v>38.795000000000002</v>
      </c>
      <c r="G261" s="27">
        <v>29.242999999999999</v>
      </c>
      <c r="H261" s="27">
        <v>2.9870000000000001</v>
      </c>
      <c r="I261" s="27">
        <v>3.01</v>
      </c>
      <c r="J261" s="10">
        <v>1.0985105901008041</v>
      </c>
      <c r="K261" s="27">
        <v>70.478999999999999</v>
      </c>
      <c r="L261" s="9"/>
      <c r="M261" s="27">
        <v>17.448</v>
      </c>
      <c r="N261" s="27">
        <v>17.841000000000001</v>
      </c>
      <c r="O261" s="27">
        <v>14.249000000000001</v>
      </c>
      <c r="P261" s="27">
        <v>14.438000000000001</v>
      </c>
      <c r="Q261" s="27">
        <v>17.681999999999999</v>
      </c>
      <c r="R261" s="27">
        <v>17.417999999999999</v>
      </c>
      <c r="S261" s="27">
        <v>-0.874</v>
      </c>
      <c r="T261" s="10">
        <v>0.80925957065186926</v>
      </c>
      <c r="U261" s="27">
        <v>49.537999999999997</v>
      </c>
      <c r="V261" s="9"/>
      <c r="W261" s="27">
        <v>360.44400000000002</v>
      </c>
      <c r="X261" s="27">
        <v>313.92200000000003</v>
      </c>
      <c r="Y261" s="27">
        <v>295.58600000000001</v>
      </c>
      <c r="Z261" s="27">
        <v>76.093999999999994</v>
      </c>
      <c r="AA261" s="27">
        <v>177.661</v>
      </c>
      <c r="AB261" s="27">
        <v>14.497</v>
      </c>
      <c r="AC261" s="27">
        <v>162.119</v>
      </c>
      <c r="AD261" s="27">
        <v>33.204999999999998</v>
      </c>
      <c r="AE261" s="9">
        <v>2170</v>
      </c>
      <c r="AF261" s="10">
        <v>1.7669719296863127</v>
      </c>
      <c r="AG261" s="27">
        <v>552.60199999999998</v>
      </c>
      <c r="AH261" s="9"/>
      <c r="AI261" s="27">
        <v>559.548</v>
      </c>
      <c r="AJ261" s="27">
        <v>347.988</v>
      </c>
      <c r="AK261" s="27">
        <v>810.053</v>
      </c>
      <c r="AL261" s="27">
        <v>73.542000000000002</v>
      </c>
      <c r="AM261" s="27">
        <v>144.012</v>
      </c>
      <c r="AN261" s="27">
        <v>488.02300000000002</v>
      </c>
      <c r="AO261" s="27">
        <v>482.99900000000002</v>
      </c>
      <c r="AP261" s="27">
        <v>78.709000000000003</v>
      </c>
      <c r="AQ261" s="9">
        <v>2580</v>
      </c>
      <c r="AR261" s="10">
        <v>2.4163819681693193</v>
      </c>
      <c r="AS261" s="27">
        <v>1191.5830000000001</v>
      </c>
      <c r="AT261" s="9"/>
      <c r="AU261" s="27">
        <v>897.36199999999997</v>
      </c>
      <c r="AV261" s="27">
        <v>731.92600000000004</v>
      </c>
      <c r="AW261" s="27">
        <v>1363.211</v>
      </c>
      <c r="AX261" s="27">
        <v>159.238</v>
      </c>
      <c r="AY261" s="27">
        <v>242.02600000000001</v>
      </c>
      <c r="AZ261" s="27">
        <v>1114.9870000000001</v>
      </c>
      <c r="BA261" s="27">
        <v>816.40599999999995</v>
      </c>
      <c r="BB261" s="27">
        <v>110.71599999999999</v>
      </c>
      <c r="BC261" s="9">
        <v>2989</v>
      </c>
      <c r="BD261" s="10">
        <v>3.0241626932643602</v>
      </c>
      <c r="BE261" s="27">
        <v>2254.375</v>
      </c>
      <c r="BF261" s="1"/>
      <c r="BG261" s="8">
        <v>1551.2</v>
      </c>
      <c r="BH261" s="8">
        <v>30.4</v>
      </c>
      <c r="BI261" s="8">
        <v>2484.9</v>
      </c>
      <c r="BJ261" s="8">
        <v>189.3</v>
      </c>
      <c r="BK261" s="9">
        <v>3335</v>
      </c>
      <c r="BL261" s="10">
        <v>2.91</v>
      </c>
      <c r="BM261" s="11">
        <v>58.7</v>
      </c>
      <c r="BN261" s="12">
        <v>0.58700000000000008</v>
      </c>
      <c r="BO261" s="8">
        <v>3755.9322033898311</v>
      </c>
      <c r="BP261" s="1"/>
      <c r="BQ261" s="8">
        <v>1748.5</v>
      </c>
      <c r="BR261" s="8">
        <v>41.9</v>
      </c>
      <c r="BS261" s="8">
        <v>2000</v>
      </c>
      <c r="BT261" s="8">
        <v>282.39999999999998</v>
      </c>
      <c r="BU261" s="9">
        <v>3500</v>
      </c>
      <c r="BV261" s="10">
        <v>2.2400000000000002</v>
      </c>
      <c r="BW261" s="11">
        <v>62.9</v>
      </c>
      <c r="BX261" s="12">
        <v>0.629</v>
      </c>
      <c r="BY261" s="8">
        <v>4712.9380053908353</v>
      </c>
      <c r="BZ261" s="1"/>
      <c r="CA261" s="8">
        <v>1123.5999999999999</v>
      </c>
      <c r="CB261" s="8">
        <v>76.7</v>
      </c>
      <c r="CC261" s="8">
        <v>1056.9000000000001</v>
      </c>
      <c r="CD261" s="8">
        <v>2278.5</v>
      </c>
      <c r="CE261" s="8">
        <v>155.9</v>
      </c>
      <c r="CF261" s="9">
        <v>3400</v>
      </c>
      <c r="CG261" s="10">
        <v>1.62</v>
      </c>
      <c r="CH261" s="11">
        <v>75.099999999999994</v>
      </c>
      <c r="CI261" s="12">
        <v>0.75099999999999989</v>
      </c>
      <c r="CJ261" s="8">
        <v>4512.4497991967846</v>
      </c>
      <c r="CK261" s="1"/>
      <c r="CL261" s="8">
        <v>2841.3</v>
      </c>
      <c r="CM261" s="8">
        <v>29.8</v>
      </c>
      <c r="CN261" s="8">
        <v>2518.6</v>
      </c>
      <c r="CO261" s="8">
        <v>3030</v>
      </c>
      <c r="CP261" s="8">
        <v>452.1</v>
      </c>
      <c r="CQ261" s="9">
        <v>6700</v>
      </c>
      <c r="CR261" s="10">
        <v>1.56</v>
      </c>
      <c r="CS261" s="11">
        <v>61.7</v>
      </c>
      <c r="CT261" s="12">
        <v>0.61699999999999999</v>
      </c>
      <c r="CU261" s="8">
        <v>7418.5378590078335</v>
      </c>
      <c r="CV261" s="1"/>
      <c r="CW261" s="8">
        <v>1527.4</v>
      </c>
      <c r="CX261" s="8">
        <v>27.9</v>
      </c>
      <c r="CY261" s="8">
        <v>0</v>
      </c>
      <c r="CZ261" s="8">
        <v>2777.2</v>
      </c>
      <c r="DA261" s="8">
        <v>578</v>
      </c>
      <c r="DB261" s="9">
        <v>1042</v>
      </c>
      <c r="DC261" s="10">
        <v>1.28</v>
      </c>
      <c r="DD261" s="11">
        <v>71.8</v>
      </c>
      <c r="DE261" s="12">
        <v>0.71799999999999997</v>
      </c>
      <c r="DF261" s="8">
        <v>5416.3120567375881</v>
      </c>
      <c r="DG261" s="1"/>
      <c r="DH261" s="8" t="s">
        <v>340</v>
      </c>
      <c r="DI261" s="8" t="s">
        <v>340</v>
      </c>
      <c r="DJ261" s="8" t="s">
        <v>340</v>
      </c>
      <c r="DK261" s="8" t="s">
        <v>340</v>
      </c>
      <c r="DL261" s="8" t="s">
        <v>340</v>
      </c>
      <c r="DM261" s="8" t="s">
        <v>340</v>
      </c>
      <c r="DN261" s="8" t="s">
        <v>340</v>
      </c>
      <c r="DO261" s="8" t="s">
        <v>340</v>
      </c>
      <c r="DP261" s="12" t="s">
        <v>340</v>
      </c>
      <c r="DQ261" s="8" t="s">
        <v>340</v>
      </c>
      <c r="DR261" s="46"/>
      <c r="DS261" s="8" t="s">
        <v>340</v>
      </c>
      <c r="DT261" s="8" t="s">
        <v>340</v>
      </c>
      <c r="DU261" s="8" t="s">
        <v>340</v>
      </c>
      <c r="DV261" s="8" t="s">
        <v>340</v>
      </c>
      <c r="DW261" s="8" t="s">
        <v>340</v>
      </c>
      <c r="DX261" s="8" t="s">
        <v>340</v>
      </c>
      <c r="DY261" s="8" t="s">
        <v>340</v>
      </c>
      <c r="DZ261" s="8" t="s">
        <v>340</v>
      </c>
      <c r="EA261" s="12" t="s">
        <v>340</v>
      </c>
      <c r="EB261" s="8" t="s">
        <v>340</v>
      </c>
      <c r="EC261" s="1"/>
      <c r="ED261" s="8" t="s">
        <v>340</v>
      </c>
      <c r="EE261" s="8" t="s">
        <v>340</v>
      </c>
      <c r="EF261" s="8" t="s">
        <v>340</v>
      </c>
      <c r="EG261" s="8" t="s">
        <v>340</v>
      </c>
      <c r="EH261" s="8" t="s">
        <v>340</v>
      </c>
      <c r="EI261" s="8" t="s">
        <v>340</v>
      </c>
      <c r="EJ261" s="8" t="s">
        <v>340</v>
      </c>
      <c r="EK261" s="8" t="s">
        <v>340</v>
      </c>
      <c r="EL261" s="8" t="s">
        <v>340</v>
      </c>
      <c r="EM261" s="8" t="s">
        <v>340</v>
      </c>
      <c r="EN261" s="1"/>
      <c r="EO261" s="8">
        <v>16189</v>
      </c>
      <c r="EP261" s="8">
        <v>1149</v>
      </c>
      <c r="EQ261" s="8">
        <v>36</v>
      </c>
      <c r="ER261" s="8">
        <v>17712</v>
      </c>
      <c r="ES261" s="8">
        <v>3418</v>
      </c>
      <c r="ET261" s="9">
        <v>2300</v>
      </c>
      <c r="EU261" s="10">
        <v>2.15</v>
      </c>
      <c r="EV261" s="11">
        <v>46.3</v>
      </c>
      <c r="EW261" s="12">
        <v>0.46299999999999997</v>
      </c>
      <c r="EX261" s="8">
        <v>30147.113594040966</v>
      </c>
      <c r="EY261" s="1"/>
      <c r="EZ261" s="8">
        <v>74244</v>
      </c>
      <c r="FA261" s="8">
        <v>6708</v>
      </c>
      <c r="FB261" s="8">
        <v>245</v>
      </c>
      <c r="FC261" s="8">
        <v>85774</v>
      </c>
      <c r="FD261" s="8">
        <v>1118</v>
      </c>
      <c r="FE261" s="9">
        <v>349</v>
      </c>
      <c r="FF261" s="10">
        <v>1.31</v>
      </c>
      <c r="FG261" s="11">
        <v>48</v>
      </c>
      <c r="FH261" s="12">
        <v>0.48</v>
      </c>
      <c r="FI261" s="8">
        <v>142776.92307692306</v>
      </c>
    </row>
    <row r="262" spans="1:165" x14ac:dyDescent="0.25">
      <c r="A262" s="9" t="s">
        <v>217</v>
      </c>
      <c r="B262" s="9" t="s">
        <v>263</v>
      </c>
      <c r="C262" s="27">
        <v>178.917</v>
      </c>
      <c r="D262" s="27">
        <v>48.719000000000001</v>
      </c>
      <c r="E262" s="27">
        <v>24.533999999999999</v>
      </c>
      <c r="F262" s="27">
        <v>128.297</v>
      </c>
      <c r="G262" s="27">
        <v>3.4359999999999999</v>
      </c>
      <c r="H262" s="27">
        <v>120.437</v>
      </c>
      <c r="I262" s="27">
        <v>24.77</v>
      </c>
      <c r="J262" s="10">
        <v>2.6334079106714015</v>
      </c>
      <c r="K262" s="27">
        <v>252.17</v>
      </c>
      <c r="L262" s="9"/>
      <c r="M262" s="27">
        <v>262.69900000000001</v>
      </c>
      <c r="N262" s="27">
        <v>86.063000000000002</v>
      </c>
      <c r="O262" s="27">
        <v>7.67</v>
      </c>
      <c r="P262" s="27">
        <v>181.017</v>
      </c>
      <c r="Q262" s="27">
        <v>3.82</v>
      </c>
      <c r="R262" s="27">
        <v>171.595</v>
      </c>
      <c r="S262" s="27">
        <v>65.025999999999996</v>
      </c>
      <c r="T262" s="10">
        <v>2.103308041783345</v>
      </c>
      <c r="U262" s="27">
        <v>356.43200000000002</v>
      </c>
      <c r="V262" s="9"/>
      <c r="W262" s="27">
        <v>362.48599999999999</v>
      </c>
      <c r="X262" s="27">
        <v>218.60499999999999</v>
      </c>
      <c r="Y262" s="27">
        <v>3.7069999999999999</v>
      </c>
      <c r="Z262" s="27">
        <v>291.92899999999997</v>
      </c>
      <c r="AA262" s="27">
        <v>123.639</v>
      </c>
      <c r="AB262" s="27">
        <v>28.116</v>
      </c>
      <c r="AC262" s="27">
        <v>452.32900000000001</v>
      </c>
      <c r="AD262" s="27">
        <v>80.992000000000004</v>
      </c>
      <c r="AE262" s="9">
        <v>4550</v>
      </c>
      <c r="AF262" s="10">
        <v>1.7680909745306901</v>
      </c>
      <c r="AG262" s="27">
        <v>514.24099999999999</v>
      </c>
      <c r="AH262" s="9"/>
      <c r="AI262" s="27">
        <v>426.98099999999999</v>
      </c>
      <c r="AJ262" s="27">
        <v>316.56400000000002</v>
      </c>
      <c r="AK262" s="27">
        <v>2.6240000000000001</v>
      </c>
      <c r="AL262" s="27">
        <v>363.483</v>
      </c>
      <c r="AM262" s="27">
        <v>195.88800000000001</v>
      </c>
      <c r="AN262" s="27">
        <v>60.161999999999999</v>
      </c>
      <c r="AO262" s="27">
        <v>614.35</v>
      </c>
      <c r="AP262" s="27">
        <v>76.891999999999996</v>
      </c>
      <c r="AQ262" s="9">
        <v>4600</v>
      </c>
      <c r="AR262" s="10">
        <v>1.6160459037817529</v>
      </c>
      <c r="AS262" s="27">
        <v>683.03099999999995</v>
      </c>
      <c r="AT262" s="9"/>
      <c r="AU262" s="27">
        <v>594.81899999999996</v>
      </c>
      <c r="AV262" s="27">
        <v>470.221</v>
      </c>
      <c r="AW262" s="27">
        <v>1.988</v>
      </c>
      <c r="AX262" s="27">
        <v>447.96100000000001</v>
      </c>
      <c r="AY262" s="27">
        <v>245.584</v>
      </c>
      <c r="AZ262" s="27">
        <v>79.766999999999996</v>
      </c>
      <c r="BA262" s="27">
        <v>921.15200000000004</v>
      </c>
      <c r="BB262" s="27">
        <v>165.548</v>
      </c>
      <c r="BC262" s="9">
        <v>4400</v>
      </c>
      <c r="BD262" s="10">
        <v>1.9147053553977458</v>
      </c>
      <c r="BE262" s="27">
        <v>920.17</v>
      </c>
      <c r="BF262" s="1"/>
      <c r="BG262" s="8">
        <v>1139.0999999999999</v>
      </c>
      <c r="BH262" s="8">
        <v>555.29999999999995</v>
      </c>
      <c r="BI262" s="8">
        <v>1705.4</v>
      </c>
      <c r="BJ262" s="8">
        <v>401.5</v>
      </c>
      <c r="BK262" s="9">
        <v>5800</v>
      </c>
      <c r="BL262" s="10">
        <v>2.5099999999999998</v>
      </c>
      <c r="BM262" s="11">
        <v>29</v>
      </c>
      <c r="BN262" s="12">
        <v>0.28999999999999998</v>
      </c>
      <c r="BO262" s="8">
        <v>1604.3661971830986</v>
      </c>
      <c r="BP262" s="1"/>
      <c r="BQ262" s="8">
        <v>1922.3</v>
      </c>
      <c r="BR262" s="8">
        <v>646.29999999999995</v>
      </c>
      <c r="BS262" s="8">
        <v>2598.4</v>
      </c>
      <c r="BT262" s="8">
        <v>753.5</v>
      </c>
      <c r="BU262" s="9">
        <v>6200</v>
      </c>
      <c r="BV262" s="10">
        <v>2.79</v>
      </c>
      <c r="BW262" s="11">
        <v>24</v>
      </c>
      <c r="BX262" s="12">
        <v>0.24</v>
      </c>
      <c r="BY262" s="8">
        <v>2529.3421052631579</v>
      </c>
      <c r="BZ262" s="1"/>
      <c r="CA262" s="8">
        <v>3520.8</v>
      </c>
      <c r="CB262" s="8">
        <v>1293.5999999999999</v>
      </c>
      <c r="CC262" s="8">
        <v>454.9</v>
      </c>
      <c r="CD262" s="8">
        <v>3460.2</v>
      </c>
      <c r="CE262" s="8">
        <v>1108.7</v>
      </c>
      <c r="CF262" s="9">
        <v>6200</v>
      </c>
      <c r="CG262" s="10">
        <v>2.35</v>
      </c>
      <c r="CH262" s="11">
        <v>24.6</v>
      </c>
      <c r="CI262" s="12">
        <v>0.24600000000000002</v>
      </c>
      <c r="CJ262" s="8">
        <v>4669.4960212201595</v>
      </c>
      <c r="CK262" s="1"/>
      <c r="CL262" s="8">
        <v>5403.1</v>
      </c>
      <c r="CM262" s="8">
        <v>2604.1999999999998</v>
      </c>
      <c r="CN262" s="8">
        <v>779</v>
      </c>
      <c r="CO262" s="8">
        <v>5221.8</v>
      </c>
      <c r="CP262" s="8">
        <v>1016.8</v>
      </c>
      <c r="CQ262" s="9">
        <v>6800</v>
      </c>
      <c r="CR262" s="10">
        <v>1.92</v>
      </c>
      <c r="CS262" s="11">
        <v>29.3</v>
      </c>
      <c r="CT262" s="12">
        <v>0.29299999999999998</v>
      </c>
      <c r="CU262" s="8">
        <v>7642.2913719943417</v>
      </c>
      <c r="CV262" s="1"/>
      <c r="CW262" s="8">
        <v>9205.7999999999993</v>
      </c>
      <c r="CX262" s="8">
        <v>4038.6</v>
      </c>
      <c r="CY262" s="8">
        <v>1209.3</v>
      </c>
      <c r="CZ262" s="8">
        <v>10861.2</v>
      </c>
      <c r="DA262" s="8">
        <v>2561.8000000000002</v>
      </c>
      <c r="DB262" s="9">
        <v>6200</v>
      </c>
      <c r="DC262" s="10">
        <v>1.92</v>
      </c>
      <c r="DD262" s="11">
        <v>30.7</v>
      </c>
      <c r="DE262" s="12">
        <v>0.307</v>
      </c>
      <c r="DF262" s="8">
        <v>13283.982683982682</v>
      </c>
      <c r="DG262" s="1"/>
      <c r="DH262" s="8">
        <v>20403.099999999999</v>
      </c>
      <c r="DI262" s="8">
        <v>9116.6</v>
      </c>
      <c r="DJ262" s="8">
        <v>3990.6</v>
      </c>
      <c r="DK262" s="8">
        <v>22000.1</v>
      </c>
      <c r="DL262" s="8">
        <v>6093.6</v>
      </c>
      <c r="DM262" s="9">
        <v>5782</v>
      </c>
      <c r="DN262" s="10">
        <v>1.71</v>
      </c>
      <c r="DO262" s="11">
        <v>31.5</v>
      </c>
      <c r="DP262" s="12">
        <v>0.315</v>
      </c>
      <c r="DQ262" s="8">
        <v>29785.54744525547</v>
      </c>
      <c r="DR262" s="44"/>
      <c r="DS262" s="8">
        <v>45019.1</v>
      </c>
      <c r="DT262" s="8">
        <v>19733.099999999999</v>
      </c>
      <c r="DU262" s="8">
        <v>14406.3</v>
      </c>
      <c r="DV262" s="8">
        <v>46980.3</v>
      </c>
      <c r="DW262" s="8">
        <v>13792</v>
      </c>
      <c r="DX262" s="9">
        <v>5500</v>
      </c>
      <c r="DY262" s="10">
        <v>1.36</v>
      </c>
      <c r="DZ262" s="11">
        <v>33.4</v>
      </c>
      <c r="EA262" s="12">
        <v>0.33399999999999996</v>
      </c>
      <c r="EB262" s="8">
        <v>67596.246246246243</v>
      </c>
      <c r="EC262" s="1"/>
      <c r="ED262" s="8">
        <v>118386</v>
      </c>
      <c r="EE262" s="8">
        <v>43362</v>
      </c>
      <c r="EF262" s="8">
        <v>36792</v>
      </c>
      <c r="EG262" s="8">
        <v>100223</v>
      </c>
      <c r="EH262" s="8">
        <v>14510</v>
      </c>
      <c r="EI262" s="40">
        <v>5500</v>
      </c>
      <c r="EJ262" s="10">
        <v>1.63</v>
      </c>
      <c r="EK262" s="11">
        <v>28.1</v>
      </c>
      <c r="EL262" s="12">
        <v>0.28100000000000003</v>
      </c>
      <c r="EM262" s="8">
        <v>164653.685674548</v>
      </c>
      <c r="EN262" s="1"/>
      <c r="EO262" s="8">
        <v>406149</v>
      </c>
      <c r="EP262" s="8">
        <v>121178</v>
      </c>
      <c r="EQ262" s="8">
        <v>126483</v>
      </c>
      <c r="ER262" s="8">
        <v>309051</v>
      </c>
      <c r="ES262" s="8">
        <v>74145</v>
      </c>
      <c r="ET262" s="9">
        <v>4898</v>
      </c>
      <c r="EU262" s="10">
        <v>2.0499999999999998</v>
      </c>
      <c r="EV262" s="11">
        <v>24.9</v>
      </c>
      <c r="EW262" s="12">
        <v>0.249</v>
      </c>
      <c r="EX262" s="8">
        <v>540810.91877496673</v>
      </c>
      <c r="EY262" s="1"/>
      <c r="EZ262" s="8">
        <v>1371359</v>
      </c>
      <c r="FA262" s="8">
        <v>446421</v>
      </c>
      <c r="FB262" s="8">
        <v>422562</v>
      </c>
      <c r="FC262" s="8">
        <v>1090497</v>
      </c>
      <c r="FD262" s="8">
        <v>441683</v>
      </c>
      <c r="FE262" s="9">
        <v>5000</v>
      </c>
      <c r="FF262" s="10">
        <v>1.81</v>
      </c>
      <c r="FG262" s="11">
        <v>31.4</v>
      </c>
      <c r="FH262" s="12">
        <v>0.314</v>
      </c>
      <c r="FI262" s="8">
        <v>1999065.5976676387</v>
      </c>
    </row>
    <row r="263" spans="1:165" x14ac:dyDescent="0.25">
      <c r="A263" s="9" t="s">
        <v>213</v>
      </c>
      <c r="B263" s="9" t="s">
        <v>271</v>
      </c>
      <c r="C263" s="27">
        <v>29.463999999999999</v>
      </c>
      <c r="D263" s="27">
        <v>12.417</v>
      </c>
      <c r="E263" s="27">
        <v>10.816000000000001</v>
      </c>
      <c r="F263" s="27">
        <v>31.917000000000002</v>
      </c>
      <c r="G263" s="27">
        <v>3.9159999999999999</v>
      </c>
      <c r="H263" s="27">
        <v>16.864000000000001</v>
      </c>
      <c r="I263" s="27">
        <v>6.7530000000000001</v>
      </c>
      <c r="J263" s="10">
        <v>2.5704276395264558</v>
      </c>
      <c r="K263" s="27">
        <v>52.697000000000003</v>
      </c>
      <c r="L263" s="9"/>
      <c r="M263" s="27">
        <v>49.094999999999999</v>
      </c>
      <c r="N263" s="27">
        <v>20.321000000000002</v>
      </c>
      <c r="O263" s="27">
        <v>7.7080000000000002</v>
      </c>
      <c r="P263" s="27">
        <v>38.984999999999999</v>
      </c>
      <c r="Q263" s="27">
        <v>14.529</v>
      </c>
      <c r="R263" s="27">
        <v>23.61</v>
      </c>
      <c r="S263" s="27">
        <v>9.5269999999999992</v>
      </c>
      <c r="T263" s="10">
        <v>1.9184587372668669</v>
      </c>
      <c r="U263" s="27">
        <v>77.123999999999995</v>
      </c>
      <c r="V263" s="9"/>
      <c r="W263" s="27">
        <v>57.646999999999998</v>
      </c>
      <c r="X263" s="27">
        <v>47.529000000000003</v>
      </c>
      <c r="Y263" s="27">
        <v>14.425000000000001</v>
      </c>
      <c r="Z263" s="27">
        <v>23.635999999999999</v>
      </c>
      <c r="AA263" s="27">
        <v>15.625</v>
      </c>
      <c r="AB263" s="27">
        <v>12.318</v>
      </c>
      <c r="AC263" s="27">
        <v>86.525999999999996</v>
      </c>
      <c r="AD263" s="27">
        <v>9.1539999999999999</v>
      </c>
      <c r="AE263" s="9">
        <v>1100</v>
      </c>
      <c r="AF263" s="10">
        <v>3.0418560000000001</v>
      </c>
      <c r="AG263" s="27">
        <v>85.59</v>
      </c>
      <c r="AH263" s="9"/>
      <c r="AI263" s="27">
        <v>57.451000000000001</v>
      </c>
      <c r="AJ263" s="27">
        <v>86.981999999999999</v>
      </c>
      <c r="AK263" s="27">
        <v>9.673</v>
      </c>
      <c r="AL263" s="27">
        <v>26.167000000000002</v>
      </c>
      <c r="AM263" s="27">
        <v>22.741</v>
      </c>
      <c r="AN263" s="27">
        <v>42.63</v>
      </c>
      <c r="AO263" s="27">
        <v>131.73699999999999</v>
      </c>
      <c r="AP263" s="27">
        <v>6.9189999999999996</v>
      </c>
      <c r="AQ263" s="9" t="s">
        <v>340</v>
      </c>
      <c r="AR263" s="10">
        <v>3.824897761751902</v>
      </c>
      <c r="AS263" s="27">
        <v>122.822</v>
      </c>
      <c r="AT263" s="9"/>
      <c r="AU263" s="27">
        <v>53.287999999999997</v>
      </c>
      <c r="AV263" s="27">
        <v>114.745</v>
      </c>
      <c r="AW263" s="27">
        <v>16.338000000000001</v>
      </c>
      <c r="AX263" s="27">
        <v>41.703000000000003</v>
      </c>
      <c r="AY263" s="27">
        <v>52.655999999999999</v>
      </c>
      <c r="AZ263" s="27">
        <v>66.841999999999999</v>
      </c>
      <c r="BA263" s="27">
        <v>178.71</v>
      </c>
      <c r="BB263" s="27">
        <v>8.9990000000000006</v>
      </c>
      <c r="BC263" s="9">
        <v>1000</v>
      </c>
      <c r="BD263" s="10">
        <v>2.1791438772409601</v>
      </c>
      <c r="BE263" s="27">
        <v>172.786</v>
      </c>
      <c r="BF263" s="1"/>
      <c r="BG263" s="8">
        <v>87.5</v>
      </c>
      <c r="BH263" s="8">
        <v>55.7</v>
      </c>
      <c r="BI263" s="8">
        <v>314.8</v>
      </c>
      <c r="BJ263" s="8">
        <v>12.4</v>
      </c>
      <c r="BK263" s="9">
        <v>1400</v>
      </c>
      <c r="BL263" s="10">
        <v>2.0099999999999998</v>
      </c>
      <c r="BM263" s="11">
        <v>72.599999999999994</v>
      </c>
      <c r="BN263" s="12">
        <v>0.72599999999999998</v>
      </c>
      <c r="BO263" s="8">
        <v>319.34306569343062</v>
      </c>
      <c r="BP263" s="1"/>
      <c r="BQ263" s="8">
        <v>117.7</v>
      </c>
      <c r="BR263" s="8">
        <v>77.8</v>
      </c>
      <c r="BS263" s="8">
        <v>459.4</v>
      </c>
      <c r="BT263" s="8">
        <v>10.199999999999999</v>
      </c>
      <c r="BU263" s="9">
        <v>1410</v>
      </c>
      <c r="BV263" s="10">
        <v>1.43</v>
      </c>
      <c r="BW263" s="11">
        <v>75.099999999999994</v>
      </c>
      <c r="BX263" s="12">
        <v>0.75099999999999989</v>
      </c>
      <c r="BY263" s="8">
        <v>472.69076305220864</v>
      </c>
      <c r="BZ263" s="1"/>
      <c r="CA263" s="8">
        <v>292.3</v>
      </c>
      <c r="CB263" s="8">
        <v>172.4</v>
      </c>
      <c r="CC263" s="8">
        <v>198.4</v>
      </c>
      <c r="CD263" s="8">
        <v>625.29999999999995</v>
      </c>
      <c r="CE263" s="8">
        <v>105.6</v>
      </c>
      <c r="CF263" s="17">
        <v>2817</v>
      </c>
      <c r="CG263" s="9">
        <v>1.25</v>
      </c>
      <c r="CH263" s="11">
        <v>61.3</v>
      </c>
      <c r="CI263" s="12">
        <v>0.61299999999999999</v>
      </c>
      <c r="CJ263" s="8">
        <v>755.29715762273906</v>
      </c>
      <c r="CK263" s="1"/>
      <c r="CL263" s="8">
        <v>557.4</v>
      </c>
      <c r="CM263" s="8">
        <v>273.8</v>
      </c>
      <c r="CN263" s="8">
        <v>289.8</v>
      </c>
      <c r="CO263" s="8">
        <v>952.4</v>
      </c>
      <c r="CP263" s="8">
        <v>16.2</v>
      </c>
      <c r="CQ263" s="17">
        <v>2900</v>
      </c>
      <c r="CR263" s="9">
        <v>0.95</v>
      </c>
      <c r="CS263" s="11">
        <v>54.7</v>
      </c>
      <c r="CT263" s="12">
        <v>0.54700000000000004</v>
      </c>
      <c r="CU263" s="8">
        <v>1230.4635761589404</v>
      </c>
      <c r="CV263" s="1"/>
      <c r="CW263" s="8">
        <v>859.9</v>
      </c>
      <c r="CX263" s="8">
        <v>465.8</v>
      </c>
      <c r="CY263" s="8">
        <v>531.29999999999995</v>
      </c>
      <c r="CZ263" s="8">
        <v>1687.9</v>
      </c>
      <c r="DA263" s="8">
        <v>15.9</v>
      </c>
      <c r="DB263" s="9">
        <v>2631</v>
      </c>
      <c r="DC263" s="10">
        <v>1.05</v>
      </c>
      <c r="DD263" s="11">
        <v>61.4</v>
      </c>
      <c r="DE263" s="12">
        <v>0.61399999999999999</v>
      </c>
      <c r="DF263" s="8">
        <v>2227.7202072538857</v>
      </c>
      <c r="DG263" s="1"/>
      <c r="DH263" s="8">
        <v>2128.6</v>
      </c>
      <c r="DI263" s="8">
        <v>2194.3000000000002</v>
      </c>
      <c r="DJ263" s="8">
        <v>753.3</v>
      </c>
      <c r="DK263" s="8">
        <v>1993.5</v>
      </c>
      <c r="DL263" s="8">
        <v>-889.5</v>
      </c>
      <c r="DM263" s="9">
        <v>1500</v>
      </c>
      <c r="DN263" s="10">
        <v>0.82</v>
      </c>
      <c r="DO263" s="11">
        <v>56.7</v>
      </c>
      <c r="DP263" s="12">
        <v>0.56700000000000006</v>
      </c>
      <c r="DQ263" s="8">
        <v>4915.9353348729801</v>
      </c>
      <c r="DR263" s="44"/>
      <c r="DS263" s="8">
        <v>2974.2</v>
      </c>
      <c r="DT263" s="8">
        <v>4240.8</v>
      </c>
      <c r="DU263" s="8">
        <v>1286.5</v>
      </c>
      <c r="DV263" s="8">
        <v>1548.1</v>
      </c>
      <c r="DW263" s="8">
        <v>-1254.7</v>
      </c>
      <c r="DX263" s="9">
        <v>840</v>
      </c>
      <c r="DY263" s="10">
        <v>0.41</v>
      </c>
      <c r="DZ263" s="11">
        <v>61.5</v>
      </c>
      <c r="EA263" s="12">
        <v>0.61499999999999999</v>
      </c>
      <c r="EB263" s="8">
        <v>7725.1948051948048</v>
      </c>
      <c r="EC263" s="1"/>
      <c r="ED263" s="8" t="s">
        <v>340</v>
      </c>
      <c r="EE263" s="8" t="s">
        <v>340</v>
      </c>
      <c r="EF263" s="8" t="s">
        <v>340</v>
      </c>
      <c r="EG263" s="8" t="s">
        <v>340</v>
      </c>
      <c r="EH263" s="8" t="s">
        <v>340</v>
      </c>
      <c r="EI263" s="8" t="s">
        <v>340</v>
      </c>
      <c r="EJ263" s="8" t="s">
        <v>340</v>
      </c>
      <c r="EK263" s="8" t="s">
        <v>340</v>
      </c>
      <c r="EL263" s="8" t="s">
        <v>340</v>
      </c>
      <c r="EM263" s="8" t="s">
        <v>340</v>
      </c>
      <c r="EN263" s="1"/>
      <c r="EO263" s="8">
        <v>2222</v>
      </c>
      <c r="EP263" s="8">
        <v>5861</v>
      </c>
      <c r="EQ263" s="8">
        <v>2</v>
      </c>
      <c r="ER263" s="8">
        <v>3050</v>
      </c>
      <c r="ES263" s="8">
        <v>30</v>
      </c>
      <c r="ET263" s="9">
        <v>200</v>
      </c>
      <c r="EU263" s="10">
        <v>0.37</v>
      </c>
      <c r="EV263" s="11">
        <v>72.099999999999994</v>
      </c>
      <c r="EW263" s="12">
        <v>0.72099999999999997</v>
      </c>
      <c r="EX263" s="8">
        <v>7964.1577060931895</v>
      </c>
      <c r="EY263" s="1"/>
      <c r="EZ263" s="8" t="s">
        <v>340</v>
      </c>
      <c r="FA263" s="8" t="s">
        <v>340</v>
      </c>
      <c r="FB263" s="8" t="s">
        <v>340</v>
      </c>
      <c r="FC263" s="8" t="s">
        <v>340</v>
      </c>
      <c r="FD263" s="8" t="s">
        <v>340</v>
      </c>
      <c r="FE263" s="8" t="s">
        <v>340</v>
      </c>
      <c r="FF263" s="8" t="s">
        <v>340</v>
      </c>
      <c r="FG263" s="8" t="s">
        <v>340</v>
      </c>
      <c r="FH263" s="8" t="s">
        <v>340</v>
      </c>
      <c r="FI263" s="8" t="s">
        <v>340</v>
      </c>
    </row>
    <row r="264" spans="1:165" x14ac:dyDescent="0.25">
      <c r="A264" s="9" t="s">
        <v>214</v>
      </c>
      <c r="B264" s="9" t="s">
        <v>288</v>
      </c>
      <c r="C264" s="27">
        <v>27.094000000000001</v>
      </c>
      <c r="D264" s="27">
        <v>8.3819999999999997</v>
      </c>
      <c r="E264" s="27">
        <v>1</v>
      </c>
      <c r="F264" s="27">
        <v>18.957999999999998</v>
      </c>
      <c r="G264" s="27">
        <v>0.626</v>
      </c>
      <c r="H264" s="27">
        <v>16.891999999999999</v>
      </c>
      <c r="I264" s="27">
        <v>5.89</v>
      </c>
      <c r="J264" s="10">
        <v>2.2617513719875926</v>
      </c>
      <c r="K264" s="27">
        <v>36.475999999999999</v>
      </c>
      <c r="L264" s="9"/>
      <c r="M264" s="27">
        <v>34.606000000000002</v>
      </c>
      <c r="N264" s="27">
        <v>12.226000000000001</v>
      </c>
      <c r="O264" s="27">
        <v>1.56</v>
      </c>
      <c r="P264" s="27">
        <v>24.6</v>
      </c>
      <c r="Q264" s="27">
        <v>0.76200000000000001</v>
      </c>
      <c r="R264" s="27">
        <v>23.03</v>
      </c>
      <c r="S264" s="27">
        <v>4.2140000000000004</v>
      </c>
      <c r="T264" s="10">
        <v>2.0121053492556844</v>
      </c>
      <c r="U264" s="27">
        <v>48.392000000000003</v>
      </c>
      <c r="V264" s="9"/>
      <c r="W264" s="27">
        <v>42.811999999999998</v>
      </c>
      <c r="X264" s="27">
        <v>39.728999999999999</v>
      </c>
      <c r="Y264" s="27">
        <v>0.57399999999999995</v>
      </c>
      <c r="Z264" s="27">
        <v>29.518000000000001</v>
      </c>
      <c r="AA264" s="27">
        <v>23.503</v>
      </c>
      <c r="AB264" s="27">
        <v>3.5059999999999998</v>
      </c>
      <c r="AC264" s="27">
        <v>106.946</v>
      </c>
      <c r="AD264" s="27">
        <v>9.6210000000000004</v>
      </c>
      <c r="AE264" s="9">
        <v>1800</v>
      </c>
      <c r="AF264" s="10">
        <v>1.6903799514955538</v>
      </c>
      <c r="AG264" s="27">
        <v>69.820999999999998</v>
      </c>
      <c r="AH264" s="9"/>
      <c r="AI264" s="27">
        <v>51.365000000000002</v>
      </c>
      <c r="AJ264" s="27">
        <v>51.506999999999998</v>
      </c>
      <c r="AK264" s="27">
        <v>0.52400000000000002</v>
      </c>
      <c r="AL264" s="27">
        <v>32.701999999999998</v>
      </c>
      <c r="AM264" s="27">
        <v>30.808</v>
      </c>
      <c r="AN264" s="27">
        <v>2.56</v>
      </c>
      <c r="AO264" s="27">
        <v>131.066</v>
      </c>
      <c r="AP264" s="27">
        <v>10.663</v>
      </c>
      <c r="AQ264" s="9" t="s">
        <v>340</v>
      </c>
      <c r="AR264" s="10">
        <v>1.6718709426123084</v>
      </c>
      <c r="AS264" s="27">
        <v>84.733000000000004</v>
      </c>
      <c r="AT264" s="9"/>
      <c r="AU264" s="27">
        <v>68.799000000000007</v>
      </c>
      <c r="AV264" s="27">
        <v>71.224999999999994</v>
      </c>
      <c r="AW264" s="27">
        <v>0.433</v>
      </c>
      <c r="AX264" s="27">
        <v>45.173000000000002</v>
      </c>
      <c r="AY264" s="27">
        <v>36.299999999999997</v>
      </c>
      <c r="AZ264" s="27">
        <v>11.731999999999999</v>
      </c>
      <c r="BA264" s="27">
        <v>170.065</v>
      </c>
      <c r="BB264" s="27">
        <v>14.225</v>
      </c>
      <c r="BC264" s="9">
        <v>2000</v>
      </c>
      <c r="BD264" s="10">
        <v>1.9621212121212122</v>
      </c>
      <c r="BE264" s="27">
        <v>116.831</v>
      </c>
      <c r="BF264" s="1"/>
      <c r="BG264" s="8">
        <v>100.5</v>
      </c>
      <c r="BH264" s="8">
        <v>48.6</v>
      </c>
      <c r="BI264" s="8">
        <v>309.60000000000002</v>
      </c>
      <c r="BJ264" s="8">
        <v>30.3</v>
      </c>
      <c r="BK264" s="9">
        <v>2089</v>
      </c>
      <c r="BL264" s="10">
        <v>1.67</v>
      </c>
      <c r="BM264" s="11">
        <v>46.7</v>
      </c>
      <c r="BN264" s="12">
        <v>0.46700000000000003</v>
      </c>
      <c r="BO264" s="8">
        <v>188.55534709193248</v>
      </c>
      <c r="BP264" s="1"/>
      <c r="BQ264" s="8">
        <v>168.1</v>
      </c>
      <c r="BR264" s="8">
        <v>72.099999999999994</v>
      </c>
      <c r="BS264" s="8">
        <v>451.7</v>
      </c>
      <c r="BT264" s="8">
        <v>40.9</v>
      </c>
      <c r="BU264" s="9">
        <v>2200</v>
      </c>
      <c r="BV264" s="10">
        <v>1.69</v>
      </c>
      <c r="BW264" s="11">
        <v>47.4</v>
      </c>
      <c r="BX264" s="12">
        <v>0.47399999999999998</v>
      </c>
      <c r="BY264" s="8">
        <v>319.58174904942962</v>
      </c>
      <c r="BZ264" s="1"/>
      <c r="CA264" s="8">
        <v>265.39999999999998</v>
      </c>
      <c r="CB264" s="8">
        <v>128.6</v>
      </c>
      <c r="CC264" s="8">
        <v>15.2</v>
      </c>
      <c r="CD264" s="8">
        <v>646.29999999999995</v>
      </c>
      <c r="CE264" s="8">
        <v>13.5</v>
      </c>
      <c r="CF264" s="9">
        <v>2200</v>
      </c>
      <c r="CG264" s="10">
        <v>1.4</v>
      </c>
      <c r="CH264" s="11">
        <v>50.4</v>
      </c>
      <c r="CI264" s="12">
        <v>0.504</v>
      </c>
      <c r="CJ264" s="8">
        <v>535.08064516129025</v>
      </c>
      <c r="CK264" s="1"/>
      <c r="CL264" s="8">
        <v>436.5</v>
      </c>
      <c r="CM264" s="8">
        <v>184.6</v>
      </c>
      <c r="CN264" s="8">
        <v>108.6</v>
      </c>
      <c r="CO264" s="8">
        <v>1267.7</v>
      </c>
      <c r="CP264" s="8">
        <v>117.4</v>
      </c>
      <c r="CQ264" s="9">
        <v>2860</v>
      </c>
      <c r="CR264" s="10">
        <v>1.22</v>
      </c>
      <c r="CS264" s="11">
        <v>56.4</v>
      </c>
      <c r="CT264" s="12">
        <v>0.56399999999999995</v>
      </c>
      <c r="CU264" s="8">
        <v>1001.1467889908256</v>
      </c>
      <c r="CV264" s="1"/>
      <c r="CW264" s="8">
        <v>1140.2</v>
      </c>
      <c r="CX264" s="8">
        <v>347.1</v>
      </c>
      <c r="CY264" s="8">
        <v>236.2</v>
      </c>
      <c r="CZ264" s="8">
        <v>3015.3</v>
      </c>
      <c r="DA264" s="8">
        <v>384</v>
      </c>
      <c r="DB264" s="9">
        <v>2700</v>
      </c>
      <c r="DC264" s="10">
        <v>1.41</v>
      </c>
      <c r="DD264" s="11">
        <v>52</v>
      </c>
      <c r="DE264" s="12">
        <v>0.52</v>
      </c>
      <c r="DF264" s="8">
        <v>2375.416666666667</v>
      </c>
      <c r="DG264" s="1"/>
      <c r="DH264" s="8">
        <v>2535.4</v>
      </c>
      <c r="DI264" s="8">
        <v>1042.9000000000001</v>
      </c>
      <c r="DJ264" s="8">
        <v>728</v>
      </c>
      <c r="DK264" s="8">
        <v>6100.9</v>
      </c>
      <c r="DL264" s="8">
        <v>569.29999999999995</v>
      </c>
      <c r="DM264" s="9">
        <v>4000</v>
      </c>
      <c r="DN264" s="10">
        <v>1.65</v>
      </c>
      <c r="DO264" s="11">
        <v>50.6</v>
      </c>
      <c r="DP264" s="12">
        <v>0.50600000000000001</v>
      </c>
      <c r="DQ264" s="8">
        <v>5132.3886639676111</v>
      </c>
      <c r="DR264" s="44"/>
      <c r="DS264" s="8">
        <v>5864.1</v>
      </c>
      <c r="DT264" s="8">
        <v>2030</v>
      </c>
      <c r="DU264" s="8">
        <v>1471.6</v>
      </c>
      <c r="DV264" s="8">
        <v>12908.1</v>
      </c>
      <c r="DW264" s="8">
        <v>1705.5</v>
      </c>
      <c r="DX264" s="9">
        <v>3000</v>
      </c>
      <c r="DY264" s="10">
        <v>1.66</v>
      </c>
      <c r="DZ264" s="11">
        <v>46.1</v>
      </c>
      <c r="EA264" s="12">
        <v>0.46100000000000002</v>
      </c>
      <c r="EB264" s="8">
        <v>10879.591836734697</v>
      </c>
      <c r="EC264" s="1"/>
      <c r="ED264" s="8">
        <v>18536</v>
      </c>
      <c r="EE264" s="8">
        <v>5472</v>
      </c>
      <c r="EF264" s="8">
        <v>4113</v>
      </c>
      <c r="EG264" s="8">
        <v>28930</v>
      </c>
      <c r="EH264" s="8">
        <v>3330</v>
      </c>
      <c r="EI264" s="40">
        <v>3000</v>
      </c>
      <c r="EJ264" s="10">
        <v>2.06</v>
      </c>
      <c r="EK264" s="11">
        <v>31.7</v>
      </c>
      <c r="EL264" s="12">
        <v>0.317</v>
      </c>
      <c r="EM264" s="8">
        <v>27139.092240117126</v>
      </c>
      <c r="EN264" s="1"/>
      <c r="EO264" s="8">
        <v>64482</v>
      </c>
      <c r="EP264" s="8">
        <v>16796</v>
      </c>
      <c r="EQ264" s="8">
        <v>20004</v>
      </c>
      <c r="ER264" s="8">
        <v>77042</v>
      </c>
      <c r="ES264" s="8">
        <v>6257</v>
      </c>
      <c r="ET264" s="9">
        <v>3000</v>
      </c>
      <c r="EU264" s="10">
        <v>2.5299999999999998</v>
      </c>
      <c r="EV264" s="11">
        <v>22.7</v>
      </c>
      <c r="EW264" s="12">
        <v>0.22699999999999998</v>
      </c>
      <c r="EX264" s="8">
        <v>83417.852522639063</v>
      </c>
      <c r="EY264" s="1"/>
      <c r="EZ264" s="8">
        <v>187854</v>
      </c>
      <c r="FA264" s="8">
        <v>43724</v>
      </c>
      <c r="FB264" s="8">
        <v>60566</v>
      </c>
      <c r="FC264" s="8">
        <v>282372</v>
      </c>
      <c r="FD264" s="8">
        <v>41199</v>
      </c>
      <c r="FE264" s="9">
        <v>3000</v>
      </c>
      <c r="FF264" s="10">
        <v>1.8</v>
      </c>
      <c r="FG264" s="11">
        <v>35.4</v>
      </c>
      <c r="FH264" s="12">
        <v>0.35399999999999998</v>
      </c>
      <c r="FI264" s="8">
        <v>290795.66563467489</v>
      </c>
    </row>
    <row r="265" spans="1:165" x14ac:dyDescent="0.25">
      <c r="A265" s="9" t="s">
        <v>215</v>
      </c>
      <c r="B265" s="9" t="s">
        <v>277</v>
      </c>
      <c r="C265" s="27">
        <v>10.922000000000001</v>
      </c>
      <c r="D265" s="27">
        <v>4.4489999999999998</v>
      </c>
      <c r="E265" s="27">
        <v>0</v>
      </c>
      <c r="F265" s="27">
        <v>10.826000000000001</v>
      </c>
      <c r="G265" s="27">
        <v>0.66400000000000003</v>
      </c>
      <c r="H265" s="27">
        <v>3.8809999999999998</v>
      </c>
      <c r="I265" s="27">
        <v>2.1720000000000002</v>
      </c>
      <c r="J265" s="10">
        <v>2.4333558102944481</v>
      </c>
      <c r="K265" s="27">
        <v>15.371</v>
      </c>
      <c r="L265" s="9"/>
      <c r="M265" s="27">
        <v>16.956</v>
      </c>
      <c r="N265" s="27">
        <v>6.3710000000000004</v>
      </c>
      <c r="O265" s="27">
        <v>1.629</v>
      </c>
      <c r="P265" s="27">
        <v>10.414</v>
      </c>
      <c r="Q265" s="27">
        <v>1.88</v>
      </c>
      <c r="R265" s="27">
        <v>12.662000000000001</v>
      </c>
      <c r="S265" s="27">
        <v>3.7090000000000001</v>
      </c>
      <c r="T265" s="10">
        <v>1.634594255218961</v>
      </c>
      <c r="U265" s="27">
        <v>24.956</v>
      </c>
      <c r="V265" s="9"/>
      <c r="W265" s="27">
        <v>22.832000000000001</v>
      </c>
      <c r="X265" s="27">
        <v>24.853000000000002</v>
      </c>
      <c r="Y265" s="27">
        <v>7.7779999999999996</v>
      </c>
      <c r="Z265" s="27">
        <v>21.952999999999999</v>
      </c>
      <c r="AA265" s="27">
        <v>16.460999999999999</v>
      </c>
      <c r="AB265" s="27">
        <v>15.291</v>
      </c>
      <c r="AC265" s="27">
        <v>59.146999999999998</v>
      </c>
      <c r="AD265" s="27">
        <v>7.5339999999999998</v>
      </c>
      <c r="AE265" s="9">
        <v>712</v>
      </c>
      <c r="AF265" s="10">
        <v>1.5098110685863557</v>
      </c>
      <c r="AG265" s="27">
        <v>54.584000000000003</v>
      </c>
      <c r="AH265" s="9"/>
      <c r="AI265" s="27">
        <v>29.376000000000001</v>
      </c>
      <c r="AJ265" s="27">
        <v>34.231000000000002</v>
      </c>
      <c r="AK265" s="27">
        <v>0.34899999999999998</v>
      </c>
      <c r="AL265" s="27">
        <v>31.998999999999999</v>
      </c>
      <c r="AM265" s="27">
        <v>19.616</v>
      </c>
      <c r="AN265" s="27">
        <v>17.587</v>
      </c>
      <c r="AO265" s="27">
        <v>101.42400000000001</v>
      </c>
      <c r="AP265" s="27">
        <v>11.613</v>
      </c>
      <c r="AQ265" s="9">
        <v>895</v>
      </c>
      <c r="AR265" s="10">
        <v>1.745055057096248</v>
      </c>
      <c r="AS265" s="27">
        <v>66.578999999999994</v>
      </c>
      <c r="AT265" s="9"/>
      <c r="AU265" s="27">
        <v>36.770000000000003</v>
      </c>
      <c r="AV265" s="27">
        <v>46.186999999999998</v>
      </c>
      <c r="AW265" s="27">
        <v>0.73299999999999998</v>
      </c>
      <c r="AX265" s="27">
        <v>34.81</v>
      </c>
      <c r="AY265" s="27">
        <v>25.85</v>
      </c>
      <c r="AZ265" s="27">
        <v>19.11</v>
      </c>
      <c r="BA265" s="27">
        <v>86.501999999999995</v>
      </c>
      <c r="BB265" s="27">
        <v>3.633</v>
      </c>
      <c r="BC265" s="9">
        <v>1085</v>
      </c>
      <c r="BD265" s="10">
        <v>1.7867311411992264</v>
      </c>
      <c r="BE265" s="27">
        <v>81.73</v>
      </c>
      <c r="BF265" s="1"/>
      <c r="BG265" s="8">
        <v>46.8</v>
      </c>
      <c r="BH265" s="8">
        <v>32.4</v>
      </c>
      <c r="BI265" s="8">
        <v>159.9</v>
      </c>
      <c r="BJ265" s="8">
        <v>12.1</v>
      </c>
      <c r="BK265" s="9">
        <v>1143</v>
      </c>
      <c r="BL265" s="10">
        <v>2.06</v>
      </c>
      <c r="BM265" s="11">
        <v>62.3</v>
      </c>
      <c r="BN265" s="12">
        <v>0.623</v>
      </c>
      <c r="BO265" s="8">
        <v>124.13793103448275</v>
      </c>
      <c r="BP265" s="1"/>
      <c r="BQ265" s="8">
        <v>71.099999999999994</v>
      </c>
      <c r="BR265" s="8">
        <v>34.9</v>
      </c>
      <c r="BS265" s="8">
        <v>222.4</v>
      </c>
      <c r="BT265" s="8">
        <v>22.2</v>
      </c>
      <c r="BU265" s="9">
        <v>1032</v>
      </c>
      <c r="BV265" s="10">
        <v>1.5</v>
      </c>
      <c r="BW265" s="11">
        <v>54.9</v>
      </c>
      <c r="BX265" s="12">
        <v>0.54899999999999993</v>
      </c>
      <c r="BY265" s="8">
        <v>157.64966740576494</v>
      </c>
      <c r="BZ265" s="44"/>
      <c r="CA265" s="8">
        <v>143.4</v>
      </c>
      <c r="CB265" s="8">
        <v>78.099999999999994</v>
      </c>
      <c r="CC265" s="8">
        <v>1.7</v>
      </c>
      <c r="CD265" s="8">
        <v>318.8</v>
      </c>
      <c r="CE265" s="8">
        <v>10.3</v>
      </c>
      <c r="CF265" s="9">
        <v>1750</v>
      </c>
      <c r="CG265" s="10">
        <v>1.52</v>
      </c>
      <c r="CH265" s="11">
        <v>42.8</v>
      </c>
      <c r="CI265" s="12">
        <v>0.42799999999999999</v>
      </c>
      <c r="CJ265" s="8">
        <v>250.69930069930069</v>
      </c>
      <c r="CK265" s="1"/>
      <c r="CL265" s="8">
        <v>231.3</v>
      </c>
      <c r="CM265" s="8">
        <v>118.1</v>
      </c>
      <c r="CN265" s="8">
        <v>2.5</v>
      </c>
      <c r="CO265" s="8">
        <v>492.6</v>
      </c>
      <c r="CP265" s="8">
        <v>32.299999999999997</v>
      </c>
      <c r="CQ265" s="9">
        <v>1800</v>
      </c>
      <c r="CR265" s="10">
        <v>1.56</v>
      </c>
      <c r="CS265" s="11">
        <v>46.7</v>
      </c>
      <c r="CT265" s="12">
        <v>0.46700000000000003</v>
      </c>
      <c r="CU265" s="8">
        <v>433.95872420262674</v>
      </c>
      <c r="CV265" s="1"/>
      <c r="CW265" s="8">
        <v>472.7</v>
      </c>
      <c r="CX265" s="8">
        <v>204</v>
      </c>
      <c r="CY265" s="8">
        <v>4.9000000000000004</v>
      </c>
      <c r="CZ265" s="8">
        <v>1283.8</v>
      </c>
      <c r="DA265" s="8">
        <v>207.1</v>
      </c>
      <c r="DB265" s="9">
        <v>1702</v>
      </c>
      <c r="DC265" s="10">
        <v>1.48</v>
      </c>
      <c r="DD265" s="11">
        <v>52.6</v>
      </c>
      <c r="DE265" s="12">
        <v>0.52600000000000002</v>
      </c>
      <c r="DF265" s="8">
        <v>997.25738396624479</v>
      </c>
      <c r="DG265" s="1"/>
      <c r="DH265" s="8">
        <v>900.4</v>
      </c>
      <c r="DI265" s="8">
        <v>450</v>
      </c>
      <c r="DJ265" s="8">
        <v>12.6</v>
      </c>
      <c r="DK265" s="8">
        <v>1526.5</v>
      </c>
      <c r="DL265" s="8">
        <v>-28.5</v>
      </c>
      <c r="DM265" s="9">
        <v>1400</v>
      </c>
      <c r="DN265" s="10">
        <v>2.39</v>
      </c>
      <c r="DO265" s="11">
        <v>50.2</v>
      </c>
      <c r="DP265" s="12">
        <v>0.502</v>
      </c>
      <c r="DQ265" s="8">
        <v>1808.0321285140562</v>
      </c>
      <c r="DR265" s="44"/>
      <c r="DS265" s="8">
        <v>1753.3</v>
      </c>
      <c r="DT265" s="8">
        <v>645.20000000000005</v>
      </c>
      <c r="DU265" s="8">
        <v>22.7</v>
      </c>
      <c r="DV265" s="8">
        <v>3916.2</v>
      </c>
      <c r="DW265" s="8">
        <v>-27.3</v>
      </c>
      <c r="DX265" s="41">
        <v>1200</v>
      </c>
      <c r="DY265" s="9">
        <v>2.31</v>
      </c>
      <c r="DZ265" s="10">
        <v>53.6</v>
      </c>
      <c r="EA265" s="12">
        <v>0.53600000000000003</v>
      </c>
      <c r="EB265" s="8">
        <v>3778.6637931034484</v>
      </c>
      <c r="EC265" s="1"/>
      <c r="ED265" s="8">
        <v>5830</v>
      </c>
      <c r="EE265" s="8">
        <v>1612</v>
      </c>
      <c r="EF265" s="8">
        <v>28</v>
      </c>
      <c r="EG265" s="8">
        <v>7031</v>
      </c>
      <c r="EH265" s="8">
        <v>-878</v>
      </c>
      <c r="EI265" s="40">
        <v>1450</v>
      </c>
      <c r="EJ265" s="10">
        <v>4.33</v>
      </c>
      <c r="EK265" s="11">
        <v>40.299999999999997</v>
      </c>
      <c r="EL265" s="12">
        <v>0.40299999999999997</v>
      </c>
      <c r="EM265" s="8">
        <v>9765.4941373534348</v>
      </c>
      <c r="EN265" s="1"/>
      <c r="EO265" s="8">
        <v>1934</v>
      </c>
      <c r="EP265" s="8">
        <v>5334</v>
      </c>
      <c r="EQ265" s="8">
        <v>60</v>
      </c>
      <c r="ER265" s="8">
        <v>18285</v>
      </c>
      <c r="ES265" s="8">
        <v>-16197</v>
      </c>
      <c r="ET265" s="9">
        <v>1486</v>
      </c>
      <c r="EU265" s="10">
        <v>0.81</v>
      </c>
      <c r="EV265" s="11">
        <v>88.4</v>
      </c>
      <c r="EW265" s="12">
        <v>0.88400000000000001</v>
      </c>
      <c r="EX265" s="8">
        <v>16672.413793103449</v>
      </c>
      <c r="EY265" s="1"/>
      <c r="EZ265" s="8">
        <v>156090</v>
      </c>
      <c r="FA265" s="8">
        <v>16566</v>
      </c>
      <c r="FB265" s="8">
        <v>282</v>
      </c>
      <c r="FC265" s="8">
        <v>72054</v>
      </c>
      <c r="FD265" s="8">
        <v>-11534</v>
      </c>
      <c r="FE265" s="9">
        <v>1575</v>
      </c>
      <c r="FF265" s="10">
        <v>2.46</v>
      </c>
      <c r="FG265" s="11">
        <v>9.6</v>
      </c>
      <c r="FH265" s="12">
        <v>9.6000000000000002E-2</v>
      </c>
      <c r="FI265" s="8">
        <v>172665.92920353982</v>
      </c>
    </row>
    <row r="266" spans="1:165" x14ac:dyDescent="0.25">
      <c r="A266" s="9" t="s">
        <v>110</v>
      </c>
      <c r="B266" s="9" t="s">
        <v>280</v>
      </c>
      <c r="C266" s="27">
        <v>211.715</v>
      </c>
      <c r="D266" s="27">
        <v>68.504999999999995</v>
      </c>
      <c r="E266" s="27">
        <v>0</v>
      </c>
      <c r="F266" s="27">
        <v>126.211</v>
      </c>
      <c r="G266" s="27">
        <v>0</v>
      </c>
      <c r="H266" s="27">
        <v>154.00899999999999</v>
      </c>
      <c r="I266" s="27">
        <v>37.966999999999999</v>
      </c>
      <c r="J266" s="10">
        <v>1.8423618713962484</v>
      </c>
      <c r="K266" s="27">
        <v>280.22000000000003</v>
      </c>
      <c r="L266" s="9"/>
      <c r="M266" s="27">
        <v>291.18299999999999</v>
      </c>
      <c r="N266" s="27">
        <v>78.587999999999994</v>
      </c>
      <c r="O266" s="27">
        <v>72.617999999999995</v>
      </c>
      <c r="P266" s="27">
        <v>146.69200000000001</v>
      </c>
      <c r="Q266" s="27">
        <v>2.5449999999999999</v>
      </c>
      <c r="R266" s="27">
        <v>293.15199999999999</v>
      </c>
      <c r="S266" s="27">
        <v>39.064</v>
      </c>
      <c r="T266" s="10">
        <v>1.8665954089682903</v>
      </c>
      <c r="U266" s="27">
        <v>442.38900000000001</v>
      </c>
      <c r="V266" s="9"/>
      <c r="W266" s="27">
        <v>374.70699999999999</v>
      </c>
      <c r="X266" s="27">
        <v>257.69299999999998</v>
      </c>
      <c r="Y266" s="27">
        <v>26.151</v>
      </c>
      <c r="Z266" s="27">
        <v>390.45</v>
      </c>
      <c r="AA266" s="27">
        <v>168.953</v>
      </c>
      <c r="AB266" s="27">
        <v>130.63399999999999</v>
      </c>
      <c r="AC266" s="27">
        <v>699.13</v>
      </c>
      <c r="AD266" s="27">
        <v>112.792</v>
      </c>
      <c r="AE266" s="9">
        <v>4500</v>
      </c>
      <c r="AF266" s="10">
        <v>1.5252348286209774</v>
      </c>
      <c r="AG266" s="27">
        <v>674.29399999999998</v>
      </c>
      <c r="AH266" s="9"/>
      <c r="AI266" s="27">
        <v>416.577</v>
      </c>
      <c r="AJ266" s="27">
        <v>488.02</v>
      </c>
      <c r="AK266" s="27">
        <v>4.6340000000000003</v>
      </c>
      <c r="AL266" s="27">
        <v>436.49700000000001</v>
      </c>
      <c r="AM266" s="27">
        <v>217.626</v>
      </c>
      <c r="AN266" s="27">
        <v>294.94799999999998</v>
      </c>
      <c r="AO266" s="27">
        <v>999.31799999999998</v>
      </c>
      <c r="AP266" s="27">
        <v>135.374</v>
      </c>
      <c r="AQ266" s="9">
        <v>5275</v>
      </c>
      <c r="AR266" s="10">
        <v>2.2424710282778713</v>
      </c>
      <c r="AS266" s="27">
        <v>929.15099999999995</v>
      </c>
      <c r="AT266" s="9"/>
      <c r="AU266" s="27">
        <v>607.92999999999995</v>
      </c>
      <c r="AV266" s="27">
        <v>566.56299999999999</v>
      </c>
      <c r="AW266" s="27">
        <v>9.5980000000000008</v>
      </c>
      <c r="AX266" s="27">
        <v>672.37599999999998</v>
      </c>
      <c r="AY266" s="27">
        <v>247.047</v>
      </c>
      <c r="AZ266" s="27">
        <v>393.56</v>
      </c>
      <c r="BA266" s="27">
        <v>1437.9179999999999</v>
      </c>
      <c r="BB266" s="27">
        <v>184.31899999999999</v>
      </c>
      <c r="BC266" s="9">
        <v>5750</v>
      </c>
      <c r="BD266" s="10">
        <v>2.2933409432213305</v>
      </c>
      <c r="BE266" s="27">
        <v>1248.537</v>
      </c>
      <c r="BF266" s="1"/>
      <c r="BG266" s="8">
        <v>804.5</v>
      </c>
      <c r="BH266" s="8">
        <v>556.20000000000005</v>
      </c>
      <c r="BI266" s="8">
        <v>2156.9</v>
      </c>
      <c r="BJ266" s="8">
        <v>246.9</v>
      </c>
      <c r="BK266" s="9">
        <v>6200</v>
      </c>
      <c r="BL266" s="10">
        <v>1.88</v>
      </c>
      <c r="BM266" s="11">
        <v>55.9</v>
      </c>
      <c r="BN266" s="12">
        <v>0.55899999999999994</v>
      </c>
      <c r="BO266" s="8">
        <v>1824.2630385487525</v>
      </c>
      <c r="BP266" s="1"/>
      <c r="BQ266" s="8">
        <v>1259.5</v>
      </c>
      <c r="BR266" s="8">
        <v>566.70000000000005</v>
      </c>
      <c r="BS266" s="8">
        <v>3544.3</v>
      </c>
      <c r="BT266" s="8">
        <v>561.4</v>
      </c>
      <c r="BU266" s="9">
        <v>9000</v>
      </c>
      <c r="BV266" s="10">
        <v>2.2799999999999998</v>
      </c>
      <c r="BW266" s="11">
        <v>51.9</v>
      </c>
      <c r="BX266" s="12">
        <v>0.51900000000000002</v>
      </c>
      <c r="BY266" s="8">
        <v>2618.5031185031185</v>
      </c>
      <c r="BZ266" s="44"/>
      <c r="CA266" s="8">
        <v>2685.6</v>
      </c>
      <c r="CB266" s="8">
        <v>1377.2</v>
      </c>
      <c r="CC266" s="8">
        <v>693.8</v>
      </c>
      <c r="CD266" s="8">
        <v>4534.6000000000004</v>
      </c>
      <c r="CE266" s="8">
        <v>736.1</v>
      </c>
      <c r="CF266" s="9">
        <v>7528</v>
      </c>
      <c r="CG266" s="10">
        <v>2.08</v>
      </c>
      <c r="CH266" s="11">
        <v>42.6</v>
      </c>
      <c r="CI266" s="12">
        <v>0.42599999999999999</v>
      </c>
      <c r="CJ266" s="8">
        <v>4678.7456445993021</v>
      </c>
      <c r="CK266" s="1"/>
      <c r="CL266" s="8">
        <v>4106.3999999999996</v>
      </c>
      <c r="CM266" s="8">
        <v>2739.5</v>
      </c>
      <c r="CN266" s="8">
        <v>949.5</v>
      </c>
      <c r="CO266" s="8">
        <v>7884.8</v>
      </c>
      <c r="CP266" s="8">
        <v>696</v>
      </c>
      <c r="CQ266" s="9">
        <v>7800</v>
      </c>
      <c r="CR266" s="10">
        <v>2.48</v>
      </c>
      <c r="CS266" s="11">
        <v>48.3</v>
      </c>
      <c r="CT266" s="12">
        <v>0.48299999999999998</v>
      </c>
      <c r="CU266" s="8">
        <v>7942.7466150870396</v>
      </c>
      <c r="CV266" s="1"/>
      <c r="CW266" s="8">
        <v>8257.9</v>
      </c>
      <c r="CX266" s="8">
        <v>5512.8</v>
      </c>
      <c r="CY266" s="8">
        <v>1808.1</v>
      </c>
      <c r="CZ266" s="8">
        <v>15375.6</v>
      </c>
      <c r="DA266" s="8">
        <v>4208.3</v>
      </c>
      <c r="DB266" s="9">
        <v>8576</v>
      </c>
      <c r="DC266" s="10">
        <v>2.31</v>
      </c>
      <c r="DD266" s="11">
        <v>42.8</v>
      </c>
      <c r="DE266" s="12">
        <v>0.42799999999999999</v>
      </c>
      <c r="DF266" s="8">
        <v>14436.888111888109</v>
      </c>
      <c r="DG266" s="1"/>
      <c r="DH266" s="8">
        <v>21955.8</v>
      </c>
      <c r="DI266" s="8">
        <v>17807.3</v>
      </c>
      <c r="DJ266" s="8">
        <v>4365.2</v>
      </c>
      <c r="DK266" s="8">
        <v>32781.9</v>
      </c>
      <c r="DL266" s="8">
        <v>9936.2999999999993</v>
      </c>
      <c r="DM266" s="9">
        <v>8700</v>
      </c>
      <c r="DN266" s="10">
        <v>1.76</v>
      </c>
      <c r="DO266" s="11">
        <v>42.4</v>
      </c>
      <c r="DP266" s="12">
        <v>0.42399999999999999</v>
      </c>
      <c r="DQ266" s="8">
        <v>38117.708333333328</v>
      </c>
      <c r="DR266" s="44"/>
      <c r="DS266" s="8">
        <v>48647.5</v>
      </c>
      <c r="DT266" s="8">
        <v>49312.9</v>
      </c>
      <c r="DU266" s="8">
        <v>10704.4</v>
      </c>
      <c r="DV266" s="8">
        <v>62699.199999999997</v>
      </c>
      <c r="DW266" s="8">
        <v>20858.2</v>
      </c>
      <c r="DX266" s="9">
        <v>8169</v>
      </c>
      <c r="DY266" s="10">
        <v>0.85</v>
      </c>
      <c r="DZ266" s="11">
        <v>44.5</v>
      </c>
      <c r="EA266" s="12">
        <v>0.44500000000000001</v>
      </c>
      <c r="EB266" s="8">
        <v>87653.153153153165</v>
      </c>
      <c r="EC266" s="1"/>
      <c r="ED266" s="8">
        <v>149296</v>
      </c>
      <c r="EE266" s="8">
        <v>130236</v>
      </c>
      <c r="EF266" s="8">
        <v>29383</v>
      </c>
      <c r="EG266" s="8">
        <v>141017</v>
      </c>
      <c r="EH266" s="8">
        <v>38944</v>
      </c>
      <c r="EI266" s="40">
        <v>8000</v>
      </c>
      <c r="EJ266" s="10">
        <v>0.87</v>
      </c>
      <c r="EK266" s="11">
        <v>33.799999999999997</v>
      </c>
      <c r="EL266" s="12">
        <v>0.33799999999999997</v>
      </c>
      <c r="EM266" s="8">
        <v>225522.6586102719</v>
      </c>
      <c r="EN266" s="1"/>
      <c r="EO266" s="8">
        <v>539605</v>
      </c>
      <c r="EP266" s="8">
        <v>376154</v>
      </c>
      <c r="EQ266" s="8">
        <v>159825</v>
      </c>
      <c r="ER266" s="8">
        <v>458996</v>
      </c>
      <c r="ES266" s="8">
        <v>141793</v>
      </c>
      <c r="ET266" s="9">
        <v>7618</v>
      </c>
      <c r="EU266" s="10">
        <v>0.94</v>
      </c>
      <c r="EV266" s="11">
        <v>29.6</v>
      </c>
      <c r="EW266" s="12">
        <v>0.29600000000000004</v>
      </c>
      <c r="EX266" s="8">
        <v>766484.375</v>
      </c>
      <c r="EY266" s="1"/>
      <c r="EZ266" s="8">
        <v>1932476</v>
      </c>
      <c r="FA266" s="8">
        <v>1146059</v>
      </c>
      <c r="FB266" s="8">
        <v>558027</v>
      </c>
      <c r="FC266" s="8">
        <v>1867692</v>
      </c>
      <c r="FD266" s="8">
        <v>551993</v>
      </c>
      <c r="FE266" s="9">
        <v>5000</v>
      </c>
      <c r="FF266" s="10">
        <v>1.3</v>
      </c>
      <c r="FG266" s="11">
        <v>26.3</v>
      </c>
      <c r="FH266" s="12">
        <v>0.26300000000000001</v>
      </c>
      <c r="FI266" s="8">
        <v>2622084.1248303936</v>
      </c>
    </row>
    <row r="267" spans="1:165" x14ac:dyDescent="0.25">
      <c r="A267" s="9" t="s">
        <v>111</v>
      </c>
      <c r="B267" s="9" t="s">
        <v>268</v>
      </c>
      <c r="C267" s="27">
        <v>14.180999999999999</v>
      </c>
      <c r="D267" s="27">
        <v>6.83</v>
      </c>
      <c r="E267" s="27">
        <v>7.0369999999999999</v>
      </c>
      <c r="F267" s="27">
        <v>17.997</v>
      </c>
      <c r="G267" s="27">
        <v>0</v>
      </c>
      <c r="H267" s="27">
        <v>11.461</v>
      </c>
      <c r="I267" s="27">
        <v>6.35</v>
      </c>
      <c r="J267" s="10">
        <v>2.6349926793557832</v>
      </c>
      <c r="K267" s="27">
        <v>28.047999999999998</v>
      </c>
      <c r="L267" s="9"/>
      <c r="M267" s="27">
        <v>42.488999999999997</v>
      </c>
      <c r="N267" s="27">
        <v>23.3</v>
      </c>
      <c r="O267" s="27">
        <v>14.635999999999999</v>
      </c>
      <c r="P267" s="27">
        <v>45.348999999999997</v>
      </c>
      <c r="Q267" s="27">
        <v>2.5249999999999999</v>
      </c>
      <c r="R267" s="27">
        <v>32.551000000000002</v>
      </c>
      <c r="S267" s="27">
        <v>9.52</v>
      </c>
      <c r="T267" s="10">
        <v>1.9463090128755365</v>
      </c>
      <c r="U267" s="27">
        <v>80.424999999999997</v>
      </c>
      <c r="V267" s="9"/>
      <c r="W267" s="27">
        <v>62.018000000000001</v>
      </c>
      <c r="X267" s="27">
        <v>132.89699999999999</v>
      </c>
      <c r="Y267" s="27">
        <v>13.093999999999999</v>
      </c>
      <c r="Z267" s="27">
        <v>40.622</v>
      </c>
      <c r="AA267" s="27">
        <v>99.629000000000005</v>
      </c>
      <c r="AB267" s="27">
        <v>24.966000000000001</v>
      </c>
      <c r="AC267" s="27">
        <v>82.352999999999994</v>
      </c>
      <c r="AD267" s="27">
        <v>13.768000000000001</v>
      </c>
      <c r="AE267" s="9">
        <v>1217</v>
      </c>
      <c r="AF267" s="10">
        <v>1.3339188388922905</v>
      </c>
      <c r="AG267" s="27">
        <v>186.613</v>
      </c>
      <c r="AH267" s="9"/>
      <c r="AI267" s="27">
        <v>76.823999999999998</v>
      </c>
      <c r="AJ267" s="27">
        <v>250.64099999999999</v>
      </c>
      <c r="AK267" s="27">
        <v>19.835000000000001</v>
      </c>
      <c r="AL267" s="27">
        <v>90.692999999999998</v>
      </c>
      <c r="AM267" s="27">
        <v>159.46600000000001</v>
      </c>
      <c r="AN267" s="27">
        <v>124.879</v>
      </c>
      <c r="AO267" s="27">
        <v>159.21100000000001</v>
      </c>
      <c r="AP267" s="27">
        <v>25.254000000000001</v>
      </c>
      <c r="AQ267" s="9" t="s">
        <v>340</v>
      </c>
      <c r="AR267" s="10">
        <v>1.5717519722072417</v>
      </c>
      <c r="AS267" s="27">
        <v>361.16899999999998</v>
      </c>
      <c r="AT267" s="9"/>
      <c r="AU267" s="27">
        <v>155.709</v>
      </c>
      <c r="AV267" s="27">
        <v>451.24599999999998</v>
      </c>
      <c r="AW267" s="27">
        <v>5.6159999999999997</v>
      </c>
      <c r="AX267" s="27">
        <v>163.95</v>
      </c>
      <c r="AY267" s="27">
        <v>217.227</v>
      </c>
      <c r="AZ267" s="27">
        <v>247.876</v>
      </c>
      <c r="BA267" s="27">
        <v>259.17399999999998</v>
      </c>
      <c r="BB267" s="27">
        <v>37.768999999999998</v>
      </c>
      <c r="BC267" s="9">
        <v>1801</v>
      </c>
      <c r="BD267" s="10">
        <v>2.0773016245678484</v>
      </c>
      <c r="BE267" s="27">
        <v>620.81200000000001</v>
      </c>
      <c r="BF267" s="1"/>
      <c r="BG267" s="8">
        <v>269.89999999999998</v>
      </c>
      <c r="BH267" s="8">
        <v>171.7</v>
      </c>
      <c r="BI267" s="8">
        <v>343.4</v>
      </c>
      <c r="BJ267" s="8">
        <v>62.8</v>
      </c>
      <c r="BK267" s="9">
        <v>2553</v>
      </c>
      <c r="BL267" s="10">
        <v>1.82</v>
      </c>
      <c r="BM267" s="11">
        <v>68.599999999999994</v>
      </c>
      <c r="BN267" s="12">
        <v>0.68599999999999994</v>
      </c>
      <c r="BO267" s="8">
        <v>859.55414012738834</v>
      </c>
      <c r="BP267" s="1"/>
      <c r="BQ267" s="8">
        <v>589.79999999999995</v>
      </c>
      <c r="BR267" s="8">
        <v>385</v>
      </c>
      <c r="BS267" s="8">
        <v>642.4</v>
      </c>
      <c r="BT267" s="8">
        <v>81.7</v>
      </c>
      <c r="BU267" s="9">
        <v>2541</v>
      </c>
      <c r="BV267" s="10">
        <v>1.58</v>
      </c>
      <c r="BW267" s="11">
        <v>55.4</v>
      </c>
      <c r="BX267" s="12">
        <v>0.55399999999999994</v>
      </c>
      <c r="BY267" s="8">
        <v>1322.4215246636768</v>
      </c>
      <c r="BZ267" s="44"/>
      <c r="CA267" s="8">
        <v>786.9</v>
      </c>
      <c r="CB267" s="8">
        <v>548.79999999999995</v>
      </c>
      <c r="CC267" s="8">
        <v>165.2</v>
      </c>
      <c r="CD267" s="8">
        <v>1181.2</v>
      </c>
      <c r="CE267" s="8">
        <v>105.3</v>
      </c>
      <c r="CF267" s="9">
        <v>2396</v>
      </c>
      <c r="CG267" s="10">
        <v>1.39</v>
      </c>
      <c r="CH267" s="11">
        <v>61.7</v>
      </c>
      <c r="CI267" s="12">
        <v>0.61699999999999999</v>
      </c>
      <c r="CJ267" s="8">
        <v>2054.5691906005222</v>
      </c>
      <c r="CK267" s="1"/>
      <c r="CL267" s="8">
        <v>910.5</v>
      </c>
      <c r="CM267" s="8">
        <v>850.3</v>
      </c>
      <c r="CN267" s="8">
        <v>342.7</v>
      </c>
      <c r="CO267" s="8">
        <v>1920.6</v>
      </c>
      <c r="CP267" s="8">
        <v>-414.4</v>
      </c>
      <c r="CQ267" s="9">
        <v>2450</v>
      </c>
      <c r="CR267" s="10">
        <v>1.08</v>
      </c>
      <c r="CS267" s="11">
        <v>70.3</v>
      </c>
      <c r="CT267" s="12">
        <v>0.70299999999999996</v>
      </c>
      <c r="CU267" s="8">
        <v>3065.6565656565654</v>
      </c>
      <c r="CV267" s="1"/>
      <c r="CW267" s="8">
        <v>1253.4000000000001</v>
      </c>
      <c r="CX267" s="8">
        <v>1230.7</v>
      </c>
      <c r="CY267" s="8">
        <v>448.8</v>
      </c>
      <c r="CZ267" s="8">
        <v>4500.3</v>
      </c>
      <c r="DA267" s="8">
        <v>-208.9</v>
      </c>
      <c r="DB267" s="9">
        <v>2500</v>
      </c>
      <c r="DC267" s="10">
        <v>1.02</v>
      </c>
      <c r="DD267" s="11">
        <v>83.8</v>
      </c>
      <c r="DE267" s="12">
        <v>0.83799999999999997</v>
      </c>
      <c r="DF267" s="8">
        <v>7737.0370370370356</v>
      </c>
      <c r="DG267" s="1"/>
      <c r="DH267" s="8">
        <v>3301.9</v>
      </c>
      <c r="DI267" s="8">
        <v>2569.1</v>
      </c>
      <c r="DJ267" s="8">
        <v>1433.9</v>
      </c>
      <c r="DK267" s="8">
        <v>14986.9</v>
      </c>
      <c r="DL267" s="8">
        <v>250.4</v>
      </c>
      <c r="DM267" s="9">
        <v>3038</v>
      </c>
      <c r="DN267" s="10">
        <v>1.1399999999999999</v>
      </c>
      <c r="DO267" s="11">
        <v>71.5</v>
      </c>
      <c r="DP267" s="12">
        <v>0.71499999999999997</v>
      </c>
      <c r="DQ267" s="8">
        <v>11585.614035087718</v>
      </c>
      <c r="DR267" s="44"/>
      <c r="DS267" s="8">
        <v>14916.4</v>
      </c>
      <c r="DT267" s="8">
        <v>12762.3</v>
      </c>
      <c r="DU267" s="8">
        <v>3441.1</v>
      </c>
      <c r="DV267" s="8">
        <v>26981.5</v>
      </c>
      <c r="DW267" s="8">
        <v>1292.0999999999999</v>
      </c>
      <c r="DX267" s="9">
        <v>3070</v>
      </c>
      <c r="DY267" s="10">
        <v>79.400000000000006</v>
      </c>
      <c r="DZ267" s="11">
        <v>62.6</v>
      </c>
      <c r="EA267" s="12">
        <v>0.626</v>
      </c>
      <c r="EB267" s="8">
        <v>39883.422459893045</v>
      </c>
      <c r="EC267" s="1"/>
      <c r="ED267" s="8">
        <v>34266</v>
      </c>
      <c r="EE267" s="8">
        <v>32375</v>
      </c>
      <c r="EF267" s="8">
        <v>9691</v>
      </c>
      <c r="EG267" s="8">
        <v>56547</v>
      </c>
      <c r="EH267" s="8">
        <v>-1433</v>
      </c>
      <c r="EI267" s="40">
        <v>2190</v>
      </c>
      <c r="EJ267" s="10">
        <v>1.07</v>
      </c>
      <c r="EK267" s="11">
        <v>65.599999999999994</v>
      </c>
      <c r="EL267" s="12">
        <v>0.65599999999999992</v>
      </c>
      <c r="EM267" s="8">
        <v>99610.46511627904</v>
      </c>
      <c r="EN267" s="1"/>
      <c r="EO267" s="8">
        <v>108163</v>
      </c>
      <c r="EP267" s="8">
        <v>89150</v>
      </c>
      <c r="EQ267" s="8">
        <v>38732</v>
      </c>
      <c r="ER267" s="8">
        <v>168312</v>
      </c>
      <c r="ES267" s="8">
        <v>7210</v>
      </c>
      <c r="ET267" s="9">
        <v>2759</v>
      </c>
      <c r="EU267" s="10">
        <v>1.03</v>
      </c>
      <c r="EV267" s="11">
        <v>68.400000000000006</v>
      </c>
      <c r="EW267" s="12">
        <v>0.68400000000000005</v>
      </c>
      <c r="EX267" s="8">
        <v>342287.97468354437</v>
      </c>
      <c r="EY267" s="1"/>
      <c r="EZ267" s="8">
        <v>331459</v>
      </c>
      <c r="FA267" s="8">
        <v>268276</v>
      </c>
      <c r="FB267" s="8">
        <v>121246</v>
      </c>
      <c r="FC267" s="8">
        <v>715066</v>
      </c>
      <c r="FD267" s="8">
        <v>2640</v>
      </c>
      <c r="FE267" s="9">
        <v>3450</v>
      </c>
      <c r="FF267" s="10">
        <v>0.96</v>
      </c>
      <c r="FG267" s="11">
        <v>71.7</v>
      </c>
      <c r="FH267" s="12">
        <v>0.71700000000000008</v>
      </c>
      <c r="FI267" s="8">
        <v>1171233.2155477034</v>
      </c>
    </row>
    <row r="268" spans="1:165" x14ac:dyDescent="0.25">
      <c r="A268" s="9" t="s">
        <v>112</v>
      </c>
      <c r="B268" s="9" t="s">
        <v>266</v>
      </c>
      <c r="C268" s="27">
        <v>24.933</v>
      </c>
      <c r="D268" s="27">
        <v>7.2009999999999996</v>
      </c>
      <c r="E268" s="27">
        <v>5.0670000000000002</v>
      </c>
      <c r="F268" s="27">
        <v>14.791</v>
      </c>
      <c r="G268" s="27">
        <v>8.3140000000000001</v>
      </c>
      <c r="H268" s="27">
        <v>14.096</v>
      </c>
      <c r="I268" s="27">
        <v>4.4370000000000003</v>
      </c>
      <c r="J268" s="10">
        <v>2.0540202749618111</v>
      </c>
      <c r="K268" s="27">
        <v>37.201000000000001</v>
      </c>
      <c r="L268" s="9"/>
      <c r="M268" s="27">
        <v>30.132000000000001</v>
      </c>
      <c r="N268" s="27">
        <v>14.66</v>
      </c>
      <c r="O268" s="27">
        <v>3.6920000000000002</v>
      </c>
      <c r="P268" s="27">
        <v>27.306999999999999</v>
      </c>
      <c r="Q268" s="27">
        <v>1.018</v>
      </c>
      <c r="R268" s="27">
        <v>20.158999999999999</v>
      </c>
      <c r="S268" s="27">
        <v>6.7629999999999999</v>
      </c>
      <c r="T268" s="10">
        <v>1.8626875852660301</v>
      </c>
      <c r="U268" s="27">
        <v>48.484000000000002</v>
      </c>
      <c r="V268" s="9"/>
      <c r="W268" s="27">
        <v>38.104999999999997</v>
      </c>
      <c r="X268" s="27">
        <v>41.353000000000002</v>
      </c>
      <c r="Y268" s="27">
        <v>0.996</v>
      </c>
      <c r="Z268" s="27">
        <v>22.172000000000001</v>
      </c>
      <c r="AA268" s="27">
        <v>23.459</v>
      </c>
      <c r="AB268" s="27">
        <v>2.9569999999999999</v>
      </c>
      <c r="AC268" s="27">
        <v>95.846999999999994</v>
      </c>
      <c r="AD268" s="27">
        <v>9.9610000000000003</v>
      </c>
      <c r="AE268" s="9">
        <v>800</v>
      </c>
      <c r="AF268" s="10">
        <v>1.7627776120039218</v>
      </c>
      <c r="AG268" s="27">
        <v>64.521000000000001</v>
      </c>
      <c r="AH268" s="9"/>
      <c r="AI268" s="27">
        <v>45.415999999999997</v>
      </c>
      <c r="AJ268" s="27">
        <v>69.474999999999994</v>
      </c>
      <c r="AK268" s="27">
        <v>0.98599999999999999</v>
      </c>
      <c r="AL268" s="27">
        <v>26.361000000000001</v>
      </c>
      <c r="AM268" s="27">
        <v>42.558999999999997</v>
      </c>
      <c r="AN268" s="27">
        <v>8.8469999999999995</v>
      </c>
      <c r="AO268" s="27">
        <v>153.54</v>
      </c>
      <c r="AP268" s="27">
        <v>12.816000000000001</v>
      </c>
      <c r="AQ268" s="9">
        <v>3068</v>
      </c>
      <c r="AR268" s="10">
        <v>1.632439671984774</v>
      </c>
      <c r="AS268" s="27">
        <v>96.822000000000003</v>
      </c>
      <c r="AT268" s="9"/>
      <c r="AU268" s="27">
        <v>62.9</v>
      </c>
      <c r="AV268" s="27">
        <v>86.373000000000005</v>
      </c>
      <c r="AW268" s="27">
        <v>1.401</v>
      </c>
      <c r="AX268" s="27">
        <v>30.134</v>
      </c>
      <c r="AY268" s="27">
        <v>49.994999999999997</v>
      </c>
      <c r="AZ268" s="27">
        <v>5.0129999999999999</v>
      </c>
      <c r="BA268" s="27">
        <v>198.05099999999999</v>
      </c>
      <c r="BB268" s="27">
        <v>11.65</v>
      </c>
      <c r="BC268" s="9">
        <v>3200</v>
      </c>
      <c r="BD268" s="10">
        <v>1.7276327632763275</v>
      </c>
      <c r="BE268" s="27">
        <v>117.908</v>
      </c>
      <c r="BF268" s="1"/>
      <c r="BG268" s="8">
        <v>90.5</v>
      </c>
      <c r="BH268" s="8">
        <v>28.5</v>
      </c>
      <c r="BI268" s="8">
        <v>287.10000000000002</v>
      </c>
      <c r="BJ268" s="8">
        <v>29.8</v>
      </c>
      <c r="BK268" s="9">
        <v>3300</v>
      </c>
      <c r="BL268" s="10">
        <v>1.86</v>
      </c>
      <c r="BM268" s="11">
        <v>52.5</v>
      </c>
      <c r="BN268" s="12">
        <v>0.52500000000000002</v>
      </c>
      <c r="BO268" s="8">
        <v>190.5263157894737</v>
      </c>
      <c r="BP268" s="1"/>
      <c r="BQ268" s="8">
        <v>164.6</v>
      </c>
      <c r="BR268" s="8">
        <v>49.6</v>
      </c>
      <c r="BS268" s="8">
        <v>452.7</v>
      </c>
      <c r="BT268" s="8">
        <v>34.6</v>
      </c>
      <c r="BU268" s="9">
        <v>4000</v>
      </c>
      <c r="BV268" s="10">
        <v>1.94</v>
      </c>
      <c r="BW268" s="11">
        <v>44.1</v>
      </c>
      <c r="BX268" s="12">
        <v>0.441</v>
      </c>
      <c r="BY268" s="8">
        <v>294.45438282647586</v>
      </c>
      <c r="BZ268" s="44"/>
      <c r="CA268" s="8">
        <v>245</v>
      </c>
      <c r="CB268" s="8">
        <v>95</v>
      </c>
      <c r="CC268" s="8">
        <v>22.3</v>
      </c>
      <c r="CD268" s="8">
        <v>612.4</v>
      </c>
      <c r="CE268" s="8">
        <v>28.2</v>
      </c>
      <c r="CF268" s="9">
        <v>5500</v>
      </c>
      <c r="CG268" s="10">
        <v>1.51</v>
      </c>
      <c r="CH268" s="11">
        <v>48.4</v>
      </c>
      <c r="CI268" s="12">
        <v>0.48399999999999999</v>
      </c>
      <c r="CJ268" s="8">
        <v>474.80620155038758</v>
      </c>
      <c r="CK268" s="1"/>
      <c r="CL268" s="8">
        <v>413.3</v>
      </c>
      <c r="CM268" s="8">
        <v>184.8</v>
      </c>
      <c r="CN268" s="8">
        <v>31.5</v>
      </c>
      <c r="CO268" s="8">
        <v>1128.0999999999999</v>
      </c>
      <c r="CP268" s="8">
        <v>95.7</v>
      </c>
      <c r="CQ268" s="9">
        <v>3885</v>
      </c>
      <c r="CR268" s="10">
        <v>1.45</v>
      </c>
      <c r="CS268" s="11">
        <v>54.5</v>
      </c>
      <c r="CT268" s="12">
        <v>0.54500000000000004</v>
      </c>
      <c r="CU268" s="8">
        <v>908.35164835164846</v>
      </c>
      <c r="CV268" s="1"/>
      <c r="CW268" s="8">
        <v>816.3</v>
      </c>
      <c r="CX268" s="8">
        <v>520.29999999999995</v>
      </c>
      <c r="CY268" s="8">
        <v>51.6</v>
      </c>
      <c r="CZ268" s="8">
        <v>2338.6999999999998</v>
      </c>
      <c r="DA268" s="8">
        <v>250.2</v>
      </c>
      <c r="DB268" s="9">
        <v>4156</v>
      </c>
      <c r="DC268" s="10">
        <v>1.26</v>
      </c>
      <c r="DD268" s="11">
        <v>61.5</v>
      </c>
      <c r="DE268" s="12">
        <v>0.61499999999999999</v>
      </c>
      <c r="DF268" s="8">
        <v>2120.2597402597403</v>
      </c>
      <c r="DG268" s="1"/>
      <c r="DH268" s="8">
        <v>1656.1</v>
      </c>
      <c r="DI268" s="8">
        <v>1247.5</v>
      </c>
      <c r="DJ268" s="8">
        <v>112.9</v>
      </c>
      <c r="DK268" s="8">
        <v>4137.3</v>
      </c>
      <c r="DL268" s="8">
        <v>81.599999999999994</v>
      </c>
      <c r="DM268" s="9">
        <v>4000</v>
      </c>
      <c r="DN268" s="10">
        <v>1.38</v>
      </c>
      <c r="DO268" s="11">
        <v>55.5</v>
      </c>
      <c r="DP268" s="12">
        <v>0.55500000000000005</v>
      </c>
      <c r="DQ268" s="8">
        <v>3721.5730337078653</v>
      </c>
      <c r="DR268" s="44"/>
      <c r="DS268" s="8">
        <v>4070.8</v>
      </c>
      <c r="DT268" s="8">
        <v>2342.4</v>
      </c>
      <c r="DU268" s="8">
        <v>481.1</v>
      </c>
      <c r="DV268" s="8">
        <v>6877.6</v>
      </c>
      <c r="DW268" s="8">
        <v>409.3</v>
      </c>
      <c r="DX268" s="9">
        <v>2204</v>
      </c>
      <c r="DY268" s="10">
        <v>1.55</v>
      </c>
      <c r="DZ268" s="11">
        <v>45.4</v>
      </c>
      <c r="EA268" s="12">
        <v>0.45399999999999996</v>
      </c>
      <c r="EB268" s="8">
        <v>7455.6776556776558</v>
      </c>
      <c r="EC268" s="1"/>
      <c r="ED268" s="8">
        <v>13328</v>
      </c>
      <c r="EE268" s="8">
        <v>5955</v>
      </c>
      <c r="EF268" s="8">
        <v>1273</v>
      </c>
      <c r="EG268" s="8">
        <v>17661</v>
      </c>
      <c r="EH268" s="8">
        <v>2862</v>
      </c>
      <c r="EI268" s="40">
        <v>2458</v>
      </c>
      <c r="EJ268" s="10">
        <v>1.83</v>
      </c>
      <c r="EK268" s="11">
        <v>38.4</v>
      </c>
      <c r="EL268" s="12">
        <v>0.38400000000000001</v>
      </c>
      <c r="EM268" s="8">
        <v>21636.363636363636</v>
      </c>
      <c r="EN268" s="1"/>
      <c r="EO268" s="8">
        <v>82286</v>
      </c>
      <c r="EP268" s="8">
        <v>25888</v>
      </c>
      <c r="EQ268" s="8">
        <v>51073</v>
      </c>
      <c r="ER268" s="8">
        <v>70469</v>
      </c>
      <c r="ES268" s="8">
        <v>17945</v>
      </c>
      <c r="ET268" s="9">
        <v>3053</v>
      </c>
      <c r="EU268" s="10">
        <v>1.48</v>
      </c>
      <c r="EV268" s="11">
        <v>30.5</v>
      </c>
      <c r="EW268" s="12">
        <v>0.30499999999999999</v>
      </c>
      <c r="EX268" s="8">
        <v>118397.12230215827</v>
      </c>
      <c r="EY268" s="1"/>
      <c r="EZ268" s="8">
        <v>394082</v>
      </c>
      <c r="FA268" s="8">
        <v>110479</v>
      </c>
      <c r="FB268" s="8">
        <v>294204</v>
      </c>
      <c r="FC268" s="8">
        <v>271608</v>
      </c>
      <c r="FD268" s="8">
        <v>32825</v>
      </c>
      <c r="FE268" s="9">
        <v>3077</v>
      </c>
      <c r="FF268" s="10">
        <v>1.04</v>
      </c>
      <c r="FG268" s="11">
        <v>33.700000000000003</v>
      </c>
      <c r="FH268" s="12">
        <v>0.33700000000000002</v>
      </c>
      <c r="FI268" s="8">
        <v>594392.15686274506</v>
      </c>
    </row>
    <row r="269" spans="1:165" x14ac:dyDescent="0.25">
      <c r="X269" s="29"/>
      <c r="Y269" s="29"/>
      <c r="Z269" s="29"/>
      <c r="AA269" s="29"/>
      <c r="AB269" s="29"/>
      <c r="AC269" s="29"/>
      <c r="AD269" s="29"/>
    </row>
    <row r="270" spans="1:165" x14ac:dyDescent="0.25">
      <c r="A270" s="43" t="s">
        <v>343</v>
      </c>
      <c r="J270" s="28"/>
      <c r="L270" s="28"/>
      <c r="T270" s="28"/>
      <c r="V270" s="28"/>
      <c r="AE270" s="28"/>
      <c r="AF270" s="28"/>
      <c r="AH270" s="28"/>
      <c r="AQ270" s="28"/>
      <c r="AR270" s="28"/>
      <c r="AT270" s="28"/>
      <c r="BC270" s="28"/>
      <c r="BD270" s="28"/>
    </row>
    <row r="271" spans="1:165" x14ac:dyDescent="0.25">
      <c r="A271" s="52" t="s">
        <v>293</v>
      </c>
      <c r="B271" s="43" t="s">
        <v>355</v>
      </c>
      <c r="J271" s="28"/>
      <c r="L271" s="28"/>
      <c r="T271" s="28"/>
      <c r="V271" s="28"/>
      <c r="AE271" s="28"/>
      <c r="AF271" s="28"/>
      <c r="AH271" s="28"/>
      <c r="AQ271" s="28"/>
      <c r="AR271" s="28"/>
      <c r="AT271" s="28"/>
      <c r="BC271" s="28"/>
      <c r="BD271" s="28"/>
    </row>
    <row r="272" spans="1:165" x14ac:dyDescent="0.25">
      <c r="A272" s="52" t="s">
        <v>318</v>
      </c>
      <c r="B272" s="43" t="s">
        <v>344</v>
      </c>
      <c r="J272" s="28"/>
      <c r="L272" s="28"/>
      <c r="T272" s="28"/>
      <c r="V272" s="28"/>
      <c r="AE272" s="28"/>
      <c r="AF272" s="28"/>
      <c r="AH272" s="28"/>
      <c r="AQ272" s="28"/>
      <c r="AR272" s="28"/>
      <c r="AT272" s="28"/>
      <c r="BC272" s="28"/>
      <c r="BD272" s="28"/>
    </row>
    <row r="273" spans="1:56" x14ac:dyDescent="0.25">
      <c r="A273" s="52" t="s">
        <v>306</v>
      </c>
      <c r="B273" s="43" t="s">
        <v>356</v>
      </c>
      <c r="J273" s="28"/>
      <c r="L273" s="28"/>
      <c r="T273" s="28"/>
      <c r="V273" s="28"/>
      <c r="AE273" s="28"/>
      <c r="AF273" s="28"/>
      <c r="AH273" s="28"/>
      <c r="AQ273" s="28"/>
      <c r="AR273" s="28"/>
      <c r="AT273" s="28"/>
      <c r="BC273" s="28"/>
      <c r="BD273" s="28"/>
    </row>
    <row r="274" spans="1:56" x14ac:dyDescent="0.25">
      <c r="A274" s="52" t="s">
        <v>295</v>
      </c>
      <c r="B274" s="43" t="s">
        <v>357</v>
      </c>
      <c r="J274" s="28"/>
      <c r="L274" s="28"/>
      <c r="T274" s="28"/>
      <c r="V274" s="28"/>
      <c r="AE274" s="28"/>
      <c r="AF274" s="28"/>
      <c r="AH274" s="28"/>
      <c r="AQ274" s="28"/>
      <c r="AR274" s="28"/>
      <c r="AT274" s="28"/>
      <c r="BC274" s="28"/>
      <c r="BD274" s="28"/>
    </row>
    <row r="275" spans="1:56" x14ac:dyDescent="0.25">
      <c r="A275" s="52" t="s">
        <v>274</v>
      </c>
      <c r="B275" s="43" t="s">
        <v>358</v>
      </c>
      <c r="J275" s="28"/>
      <c r="L275" s="28"/>
      <c r="T275" s="28"/>
      <c r="V275" s="28"/>
      <c r="AE275" s="28"/>
      <c r="AF275" s="28"/>
      <c r="AH275" s="28"/>
      <c r="AQ275" s="28"/>
      <c r="AR275" s="28"/>
      <c r="AT275" s="28"/>
      <c r="BC275" s="28"/>
      <c r="BD275" s="28"/>
    </row>
    <row r="276" spans="1:56" x14ac:dyDescent="0.25">
      <c r="A276" s="52" t="s">
        <v>299</v>
      </c>
      <c r="B276" s="43" t="s">
        <v>359</v>
      </c>
      <c r="J276" s="28"/>
      <c r="L276" s="28"/>
      <c r="T276" s="28"/>
      <c r="V276" s="28"/>
      <c r="AE276" s="28"/>
      <c r="AF276" s="28"/>
      <c r="AH276" s="28"/>
      <c r="AQ276" s="28"/>
      <c r="AR276" s="28"/>
      <c r="AT276" s="28"/>
      <c r="BC276" s="28"/>
      <c r="BD276" s="28"/>
    </row>
    <row r="277" spans="1:56" x14ac:dyDescent="0.25">
      <c r="A277" s="52" t="s">
        <v>305</v>
      </c>
      <c r="B277" s="43" t="s">
        <v>360</v>
      </c>
      <c r="J277" s="28"/>
      <c r="L277" s="28"/>
      <c r="T277" s="28"/>
      <c r="V277" s="28"/>
      <c r="AE277" s="28"/>
      <c r="AF277" s="28"/>
      <c r="AH277" s="28"/>
      <c r="AQ277" s="28"/>
      <c r="AR277" s="28"/>
      <c r="AT277" s="28"/>
      <c r="BC277" s="28"/>
      <c r="BD277" s="28"/>
    </row>
    <row r="278" spans="1:56" x14ac:dyDescent="0.25">
      <c r="A278" s="52" t="s">
        <v>287</v>
      </c>
      <c r="B278" s="43" t="s">
        <v>361</v>
      </c>
      <c r="J278" s="28"/>
      <c r="L278" s="28"/>
      <c r="T278" s="28"/>
      <c r="V278" s="28"/>
      <c r="AE278" s="28"/>
      <c r="AF278" s="28"/>
      <c r="AH278" s="28"/>
      <c r="AQ278" s="28"/>
      <c r="AR278" s="28"/>
      <c r="AT278" s="28"/>
      <c r="BC278" s="28"/>
      <c r="BD278" s="28"/>
    </row>
    <row r="279" spans="1:56" x14ac:dyDescent="0.25">
      <c r="A279" s="52" t="s">
        <v>311</v>
      </c>
      <c r="B279" s="43" t="s">
        <v>362</v>
      </c>
      <c r="J279" s="28"/>
      <c r="L279" s="28"/>
      <c r="T279" s="28"/>
      <c r="V279" s="28"/>
      <c r="AE279" s="28"/>
      <c r="AF279" s="28"/>
      <c r="AH279" s="28"/>
      <c r="AQ279" s="28"/>
      <c r="AR279" s="28"/>
      <c r="AT279" s="28"/>
      <c r="BC279" s="28"/>
      <c r="BD279" s="28"/>
    </row>
    <row r="280" spans="1:56" x14ac:dyDescent="0.25">
      <c r="A280" s="52" t="s">
        <v>273</v>
      </c>
      <c r="B280" s="43" t="s">
        <v>363</v>
      </c>
      <c r="J280" s="28"/>
      <c r="L280" s="28"/>
      <c r="T280" s="28"/>
      <c r="V280" s="28"/>
      <c r="AE280" s="28"/>
      <c r="AF280" s="28"/>
      <c r="AH280" s="28"/>
      <c r="AQ280" s="28"/>
      <c r="AR280" s="28"/>
      <c r="AT280" s="28"/>
      <c r="BC280" s="28"/>
      <c r="BD280" s="28"/>
    </row>
    <row r="281" spans="1:56" x14ac:dyDescent="0.25">
      <c r="A281" s="52" t="s">
        <v>276</v>
      </c>
      <c r="B281" s="43" t="s">
        <v>364</v>
      </c>
      <c r="J281" s="28"/>
      <c r="L281" s="28"/>
      <c r="T281" s="28"/>
      <c r="V281" s="28"/>
      <c r="AE281" s="28"/>
      <c r="AF281" s="28"/>
      <c r="AH281" s="28"/>
      <c r="AQ281" s="28"/>
      <c r="AR281" s="28"/>
      <c r="AT281" s="28"/>
      <c r="BC281" s="28"/>
      <c r="BD281" s="28"/>
    </row>
    <row r="282" spans="1:56" x14ac:dyDescent="0.25">
      <c r="A282" s="52" t="s">
        <v>296</v>
      </c>
      <c r="B282" s="18" t="s">
        <v>365</v>
      </c>
      <c r="J282" s="28"/>
      <c r="L282" s="28"/>
      <c r="T282" s="28"/>
      <c r="V282" s="28"/>
      <c r="AE282" s="28"/>
      <c r="AF282" s="28"/>
      <c r="AH282" s="28"/>
      <c r="AQ282" s="28"/>
      <c r="AR282" s="28"/>
      <c r="AT282" s="28"/>
      <c r="BC282" s="28"/>
      <c r="BD282" s="28"/>
    </row>
    <row r="283" spans="1:56" x14ac:dyDescent="0.25">
      <c r="A283" s="52" t="s">
        <v>294</v>
      </c>
      <c r="B283" s="18" t="s">
        <v>345</v>
      </c>
      <c r="J283" s="28"/>
      <c r="L283" s="28"/>
      <c r="T283" s="28"/>
      <c r="V283" s="28"/>
      <c r="AE283" s="28"/>
      <c r="AF283" s="28"/>
      <c r="AH283" s="28"/>
      <c r="AQ283" s="28"/>
      <c r="AR283" s="28"/>
      <c r="AT283" s="28"/>
      <c r="BC283" s="28"/>
      <c r="BD283" s="28"/>
    </row>
    <row r="284" spans="1:56" x14ac:dyDescent="0.25">
      <c r="A284" s="52" t="s">
        <v>304</v>
      </c>
      <c r="B284" s="43" t="s">
        <v>366</v>
      </c>
      <c r="J284" s="28"/>
      <c r="L284" s="28"/>
      <c r="T284" s="28"/>
      <c r="V284" s="28"/>
      <c r="AE284" s="28"/>
      <c r="AF284" s="28"/>
      <c r="AH284" s="28"/>
      <c r="AQ284" s="28"/>
      <c r="AR284" s="28"/>
      <c r="AT284" s="28"/>
      <c r="BC284" s="28"/>
      <c r="BD284" s="28"/>
    </row>
    <row r="285" spans="1:56" x14ac:dyDescent="0.25">
      <c r="A285" s="52" t="s">
        <v>260</v>
      </c>
      <c r="B285" s="43" t="s">
        <v>367</v>
      </c>
      <c r="J285" s="28"/>
      <c r="L285" s="28"/>
      <c r="T285" s="28"/>
      <c r="V285" s="28"/>
      <c r="AE285" s="28"/>
      <c r="AF285" s="28"/>
      <c r="AH285" s="28"/>
      <c r="AQ285" s="28"/>
      <c r="AR285" s="28"/>
      <c r="AT285" s="28"/>
      <c r="BC285" s="28"/>
      <c r="BD285" s="28"/>
    </row>
    <row r="286" spans="1:56" x14ac:dyDescent="0.25">
      <c r="A286" s="52" t="s">
        <v>301</v>
      </c>
      <c r="B286" s="43" t="s">
        <v>368</v>
      </c>
      <c r="J286" s="28"/>
      <c r="L286" s="28"/>
      <c r="T286" s="28"/>
      <c r="V286" s="28"/>
      <c r="AE286" s="28"/>
      <c r="AF286" s="28"/>
      <c r="AH286" s="28"/>
      <c r="AQ286" s="28"/>
      <c r="AR286" s="28"/>
      <c r="AT286" s="28"/>
      <c r="BC286" s="28"/>
      <c r="BD286" s="28"/>
    </row>
    <row r="287" spans="1:56" x14ac:dyDescent="0.25">
      <c r="A287" s="52" t="s">
        <v>261</v>
      </c>
      <c r="B287" s="18" t="s">
        <v>369</v>
      </c>
      <c r="J287" s="28"/>
      <c r="L287" s="28"/>
      <c r="T287" s="28"/>
      <c r="V287" s="28"/>
      <c r="AE287" s="28"/>
      <c r="AF287" s="28"/>
      <c r="AH287" s="28"/>
      <c r="AQ287" s="28"/>
      <c r="AR287" s="28"/>
      <c r="AT287" s="28"/>
      <c r="BC287" s="28"/>
      <c r="BD287" s="28"/>
    </row>
    <row r="288" spans="1:56" x14ac:dyDescent="0.25">
      <c r="A288" s="52" t="s">
        <v>302</v>
      </c>
      <c r="B288" s="43" t="s">
        <v>370</v>
      </c>
      <c r="J288" s="28"/>
      <c r="L288" s="28"/>
      <c r="T288" s="28"/>
      <c r="V288" s="28"/>
      <c r="AE288" s="28"/>
      <c r="AF288" s="28"/>
      <c r="AH288" s="28"/>
      <c r="AQ288" s="28"/>
      <c r="AR288" s="28"/>
      <c r="AT288" s="28"/>
      <c r="BC288" s="28"/>
      <c r="BD288" s="28"/>
    </row>
    <row r="289" spans="1:56" x14ac:dyDescent="0.25">
      <c r="A289" s="52" t="s">
        <v>307</v>
      </c>
      <c r="B289" s="43" t="s">
        <v>371</v>
      </c>
      <c r="J289" s="28"/>
      <c r="L289" s="28"/>
      <c r="T289" s="28"/>
      <c r="V289" s="28"/>
      <c r="AE289" s="28"/>
      <c r="AF289" s="28"/>
      <c r="AH289" s="28"/>
      <c r="AQ289" s="28"/>
      <c r="AR289" s="28"/>
      <c r="AT289" s="28"/>
      <c r="BC289" s="28"/>
      <c r="BD289" s="28"/>
    </row>
    <row r="290" spans="1:56" x14ac:dyDescent="0.25">
      <c r="A290" s="52" t="s">
        <v>300</v>
      </c>
      <c r="B290" s="18" t="s">
        <v>372</v>
      </c>
      <c r="J290" s="28"/>
      <c r="L290" s="28"/>
      <c r="T290" s="28"/>
      <c r="V290" s="28"/>
      <c r="AE290" s="28"/>
      <c r="AF290" s="28"/>
      <c r="AH290" s="28"/>
      <c r="AQ290" s="28"/>
      <c r="AR290" s="28"/>
      <c r="AT290" s="28"/>
      <c r="BC290" s="28"/>
      <c r="BD290" s="28"/>
    </row>
    <row r="291" spans="1:56" x14ac:dyDescent="0.25">
      <c r="A291" s="52" t="s">
        <v>271</v>
      </c>
      <c r="B291" s="43" t="s">
        <v>373</v>
      </c>
      <c r="J291" s="28"/>
      <c r="L291" s="28"/>
      <c r="T291" s="28"/>
      <c r="V291" s="28"/>
      <c r="AE291" s="28"/>
      <c r="AF291" s="28"/>
      <c r="AH291" s="28"/>
      <c r="AQ291" s="28"/>
      <c r="AR291" s="28"/>
      <c r="AT291" s="28"/>
      <c r="BC291" s="28"/>
      <c r="BD291" s="28"/>
    </row>
    <row r="292" spans="1:56" x14ac:dyDescent="0.25">
      <c r="A292" s="52" t="s">
        <v>303</v>
      </c>
      <c r="B292" s="43" t="s">
        <v>374</v>
      </c>
      <c r="J292" s="28"/>
      <c r="L292" s="28"/>
      <c r="T292" s="28"/>
      <c r="V292" s="28"/>
      <c r="AE292" s="28"/>
      <c r="AF292" s="28"/>
      <c r="AH292" s="28"/>
      <c r="AQ292" s="28"/>
      <c r="AR292" s="28"/>
      <c r="AT292" s="28"/>
      <c r="BC292" s="28"/>
      <c r="BD292" s="28"/>
    </row>
    <row r="293" spans="1:56" x14ac:dyDescent="0.25">
      <c r="A293" s="52" t="s">
        <v>308</v>
      </c>
      <c r="B293" s="18" t="s">
        <v>375</v>
      </c>
      <c r="J293" s="28"/>
      <c r="L293" s="28"/>
      <c r="T293" s="28"/>
      <c r="V293" s="28"/>
      <c r="AE293" s="28"/>
      <c r="AF293" s="28"/>
      <c r="AH293" s="28"/>
      <c r="AQ293" s="28"/>
      <c r="AR293" s="28"/>
      <c r="AT293" s="28"/>
      <c r="BC293" s="28"/>
      <c r="BD293" s="28"/>
    </row>
    <row r="294" spans="1:56" x14ac:dyDescent="0.25">
      <c r="A294" s="52" t="s">
        <v>316</v>
      </c>
      <c r="B294" s="18" t="s">
        <v>376</v>
      </c>
      <c r="J294" s="28"/>
      <c r="L294" s="28"/>
      <c r="T294" s="28"/>
      <c r="V294" s="28"/>
      <c r="AE294" s="28"/>
      <c r="AF294" s="28"/>
      <c r="AH294" s="28"/>
      <c r="AQ294" s="28"/>
      <c r="AR294" s="28"/>
      <c r="AT294" s="28"/>
      <c r="BC294" s="28"/>
      <c r="BD294" s="28"/>
    </row>
    <row r="295" spans="1:56" x14ac:dyDescent="0.25">
      <c r="A295" s="52" t="s">
        <v>272</v>
      </c>
      <c r="B295" s="18" t="s">
        <v>377</v>
      </c>
      <c r="J295" s="28"/>
      <c r="L295" s="28"/>
      <c r="T295" s="28"/>
      <c r="V295" s="28"/>
      <c r="AE295" s="28"/>
      <c r="AF295" s="28"/>
      <c r="AH295" s="28"/>
      <c r="AQ295" s="28"/>
      <c r="AR295" s="28"/>
      <c r="AT295" s="28"/>
      <c r="BC295" s="28"/>
      <c r="BD295" s="28"/>
    </row>
    <row r="296" spans="1:56" x14ac:dyDescent="0.25">
      <c r="A296" s="52" t="s">
        <v>290</v>
      </c>
      <c r="B296" s="18" t="s">
        <v>378</v>
      </c>
      <c r="J296" s="28"/>
      <c r="L296" s="28"/>
      <c r="T296" s="28"/>
      <c r="V296" s="28"/>
      <c r="AE296" s="28"/>
      <c r="AF296" s="28"/>
      <c r="AH296" s="28"/>
      <c r="AQ296" s="28"/>
      <c r="AR296" s="28"/>
      <c r="AT296" s="28"/>
      <c r="BC296" s="28"/>
      <c r="BD296" s="28"/>
    </row>
    <row r="297" spans="1:56" x14ac:dyDescent="0.25">
      <c r="A297" s="52" t="s">
        <v>297</v>
      </c>
      <c r="B297" s="18" t="s">
        <v>379</v>
      </c>
      <c r="J297" s="28"/>
      <c r="L297" s="28"/>
      <c r="T297" s="28"/>
      <c r="V297" s="28"/>
      <c r="AE297" s="28"/>
      <c r="AF297" s="28"/>
      <c r="AH297" s="28"/>
      <c r="AQ297" s="28"/>
      <c r="AR297" s="28"/>
      <c r="AT297" s="28"/>
      <c r="BC297" s="28"/>
      <c r="BD297" s="28"/>
    </row>
    <row r="298" spans="1:56" x14ac:dyDescent="0.25">
      <c r="A298" s="52" t="s">
        <v>284</v>
      </c>
      <c r="B298" s="18" t="s">
        <v>380</v>
      </c>
      <c r="J298" s="28"/>
      <c r="L298" s="28"/>
      <c r="T298" s="28"/>
      <c r="V298" s="28"/>
      <c r="AE298" s="28"/>
      <c r="AF298" s="28"/>
      <c r="AH298" s="28"/>
      <c r="AQ298" s="28"/>
      <c r="AR298" s="28"/>
      <c r="AT298" s="28"/>
      <c r="BC298" s="28"/>
      <c r="BD298" s="28"/>
    </row>
    <row r="299" spans="1:56" x14ac:dyDescent="0.25">
      <c r="A299" s="52" t="s">
        <v>298</v>
      </c>
      <c r="B299" s="18" t="s">
        <v>381</v>
      </c>
      <c r="J299" s="28"/>
      <c r="L299" s="28"/>
      <c r="T299" s="28"/>
      <c r="V299" s="28"/>
      <c r="AE299" s="28"/>
      <c r="AF299" s="28"/>
      <c r="AH299" s="28"/>
      <c r="AQ299" s="28"/>
      <c r="AR299" s="28"/>
      <c r="AT299" s="28"/>
      <c r="BC299" s="28"/>
      <c r="BD299" s="28"/>
    </row>
    <row r="300" spans="1:56" x14ac:dyDescent="0.25">
      <c r="A300" s="52" t="s">
        <v>317</v>
      </c>
      <c r="B300" s="18" t="s">
        <v>382</v>
      </c>
      <c r="J300" s="28"/>
      <c r="L300" s="28"/>
      <c r="T300" s="28"/>
      <c r="V300" s="28"/>
      <c r="AE300" s="28"/>
      <c r="AF300" s="28"/>
      <c r="AH300" s="28"/>
      <c r="AQ300" s="28"/>
      <c r="AR300" s="28"/>
      <c r="AT300" s="28"/>
      <c r="BC300" s="28"/>
      <c r="BD300" s="28"/>
    </row>
    <row r="301" spans="1:56" x14ac:dyDescent="0.25">
      <c r="A301" s="52" t="s">
        <v>269</v>
      </c>
      <c r="B301" s="18" t="s">
        <v>383</v>
      </c>
      <c r="J301" s="28"/>
      <c r="L301" s="28"/>
      <c r="T301" s="28"/>
      <c r="V301" s="28"/>
      <c r="AE301" s="28"/>
      <c r="AF301" s="28"/>
      <c r="AH301" s="28"/>
      <c r="AQ301" s="28"/>
      <c r="AR301" s="28"/>
      <c r="AT301" s="28"/>
      <c r="BC301" s="28"/>
      <c r="BD301" s="28"/>
    </row>
    <row r="302" spans="1:56" x14ac:dyDescent="0.25">
      <c r="A302" s="52" t="s">
        <v>292</v>
      </c>
      <c r="B302" s="18" t="s">
        <v>346</v>
      </c>
      <c r="J302" s="28"/>
      <c r="L302" s="28"/>
      <c r="T302" s="28"/>
      <c r="V302" s="28"/>
      <c r="AE302" s="28"/>
      <c r="AF302" s="28"/>
      <c r="AH302" s="28"/>
      <c r="AQ302" s="28"/>
      <c r="AR302" s="28"/>
      <c r="AT302" s="28"/>
      <c r="BC302" s="28"/>
      <c r="BD302" s="28"/>
    </row>
    <row r="303" spans="1:56" x14ac:dyDescent="0.25">
      <c r="A303" s="52" t="s">
        <v>277</v>
      </c>
      <c r="B303" s="18" t="s">
        <v>384</v>
      </c>
      <c r="J303" s="28"/>
      <c r="L303" s="28"/>
      <c r="T303" s="28"/>
      <c r="V303" s="28"/>
      <c r="AE303" s="28"/>
      <c r="AF303" s="28"/>
      <c r="AH303" s="28"/>
      <c r="AQ303" s="28"/>
      <c r="AR303" s="28"/>
      <c r="AT303" s="28"/>
      <c r="BC303" s="28"/>
      <c r="BD303" s="28"/>
    </row>
    <row r="304" spans="1:56" x14ac:dyDescent="0.25">
      <c r="A304" s="52" t="s">
        <v>268</v>
      </c>
      <c r="B304" s="18" t="s">
        <v>385</v>
      </c>
      <c r="J304" s="28"/>
      <c r="L304" s="28"/>
      <c r="T304" s="28"/>
      <c r="V304" s="28"/>
      <c r="AE304" s="28"/>
      <c r="AF304" s="28"/>
      <c r="AH304" s="28"/>
      <c r="AQ304" s="28"/>
      <c r="AR304" s="28"/>
      <c r="AT304" s="28"/>
      <c r="BC304" s="28"/>
      <c r="BD304" s="28"/>
    </row>
    <row r="305" spans="1:56" x14ac:dyDescent="0.25">
      <c r="A305" s="52" t="s">
        <v>270</v>
      </c>
      <c r="B305" s="18" t="s">
        <v>347</v>
      </c>
      <c r="J305" s="28"/>
      <c r="L305" s="28"/>
      <c r="T305" s="28"/>
      <c r="V305" s="28"/>
      <c r="AE305" s="28"/>
      <c r="AF305" s="28"/>
      <c r="AH305" s="28"/>
      <c r="AQ305" s="28"/>
      <c r="AR305" s="28"/>
      <c r="AT305" s="28"/>
      <c r="BC305" s="28"/>
      <c r="BD305" s="28"/>
    </row>
    <row r="306" spans="1:56" x14ac:dyDescent="0.25">
      <c r="A306" s="52" t="s">
        <v>266</v>
      </c>
      <c r="B306" s="18" t="s">
        <v>386</v>
      </c>
      <c r="J306" s="28"/>
      <c r="L306" s="28"/>
      <c r="T306" s="28"/>
      <c r="V306" s="28"/>
      <c r="AE306" s="28"/>
      <c r="AF306" s="28"/>
      <c r="AH306" s="28"/>
      <c r="AQ306" s="28"/>
      <c r="AR306" s="28"/>
      <c r="AT306" s="28"/>
      <c r="BC306" s="28"/>
      <c r="BD306" s="28"/>
    </row>
    <row r="307" spans="1:56" x14ac:dyDescent="0.25">
      <c r="A307" s="52" t="s">
        <v>259</v>
      </c>
      <c r="B307" s="18" t="s">
        <v>387</v>
      </c>
      <c r="J307" s="28"/>
      <c r="L307" s="28"/>
      <c r="T307" s="28"/>
      <c r="V307" s="28"/>
      <c r="AE307" s="28"/>
      <c r="AF307" s="28"/>
      <c r="AH307" s="28"/>
      <c r="AQ307" s="28"/>
      <c r="AR307" s="28"/>
      <c r="AT307" s="28"/>
      <c r="BC307" s="28"/>
      <c r="BD307" s="28"/>
    </row>
    <row r="308" spans="1:56" x14ac:dyDescent="0.25">
      <c r="A308" s="52" t="s">
        <v>265</v>
      </c>
      <c r="B308" s="18" t="s">
        <v>388</v>
      </c>
      <c r="J308" s="28"/>
      <c r="L308" s="28"/>
      <c r="T308" s="28"/>
      <c r="V308" s="28"/>
      <c r="AE308" s="28"/>
      <c r="AF308" s="28"/>
      <c r="AH308" s="28"/>
      <c r="AQ308" s="28"/>
      <c r="AR308" s="28"/>
      <c r="AT308" s="28"/>
      <c r="BC308" s="28"/>
      <c r="BD308" s="28"/>
    </row>
    <row r="309" spans="1:56" x14ac:dyDescent="0.25">
      <c r="A309" s="52" t="s">
        <v>289</v>
      </c>
      <c r="B309" s="18" t="s">
        <v>348</v>
      </c>
      <c r="J309" s="28"/>
      <c r="L309" s="28"/>
      <c r="T309" s="28"/>
      <c r="V309" s="28"/>
      <c r="AE309" s="28"/>
      <c r="AF309" s="28"/>
      <c r="AH309" s="28"/>
      <c r="AQ309" s="28"/>
      <c r="AR309" s="28"/>
      <c r="AT309" s="28"/>
      <c r="BC309" s="28"/>
      <c r="BD309" s="28"/>
    </row>
    <row r="310" spans="1:56" x14ac:dyDescent="0.25">
      <c r="A310" s="52" t="s">
        <v>279</v>
      </c>
      <c r="B310" s="18" t="s">
        <v>389</v>
      </c>
      <c r="J310" s="28"/>
      <c r="L310" s="28"/>
      <c r="T310" s="28"/>
      <c r="V310" s="28"/>
      <c r="AE310" s="28"/>
      <c r="AF310" s="28"/>
      <c r="AH310" s="28"/>
      <c r="AQ310" s="28"/>
      <c r="AR310" s="28"/>
      <c r="AT310" s="28"/>
      <c r="BC310" s="28"/>
      <c r="BD310" s="28"/>
    </row>
    <row r="311" spans="1:56" x14ac:dyDescent="0.25">
      <c r="A311" s="52" t="s">
        <v>262</v>
      </c>
      <c r="B311" s="18" t="s">
        <v>390</v>
      </c>
      <c r="J311" s="28"/>
      <c r="L311" s="28"/>
      <c r="T311" s="28"/>
      <c r="V311" s="28"/>
      <c r="AE311" s="28"/>
      <c r="AF311" s="28"/>
      <c r="AH311" s="28"/>
      <c r="AQ311" s="28"/>
      <c r="AR311" s="28"/>
      <c r="AT311" s="28"/>
      <c r="BC311" s="28"/>
      <c r="BD311" s="28"/>
    </row>
    <row r="312" spans="1:56" x14ac:dyDescent="0.25">
      <c r="A312" s="52" t="s">
        <v>278</v>
      </c>
      <c r="B312" s="18" t="s">
        <v>349</v>
      </c>
      <c r="J312" s="28"/>
      <c r="L312" s="28"/>
      <c r="T312" s="28"/>
      <c r="V312" s="28"/>
      <c r="AE312" s="28"/>
      <c r="AF312" s="28"/>
      <c r="AH312" s="28"/>
      <c r="AQ312" s="28"/>
      <c r="AR312" s="28"/>
      <c r="AT312" s="28"/>
      <c r="BC312" s="28"/>
      <c r="BD312" s="28"/>
    </row>
    <row r="313" spans="1:56" x14ac:dyDescent="0.25">
      <c r="A313" s="52" t="s">
        <v>285</v>
      </c>
      <c r="B313" s="18" t="s">
        <v>391</v>
      </c>
      <c r="J313" s="28"/>
      <c r="L313" s="28"/>
      <c r="T313" s="28"/>
      <c r="V313" s="28"/>
      <c r="AE313" s="28"/>
      <c r="AF313" s="28"/>
      <c r="AH313" s="28"/>
      <c r="AQ313" s="28"/>
      <c r="AR313" s="28"/>
      <c r="AT313" s="28"/>
      <c r="BC313" s="28"/>
      <c r="BD313" s="28"/>
    </row>
    <row r="314" spans="1:56" x14ac:dyDescent="0.25">
      <c r="A314" s="52" t="s">
        <v>291</v>
      </c>
      <c r="B314" s="18" t="s">
        <v>392</v>
      </c>
      <c r="J314" s="28"/>
      <c r="L314" s="28"/>
      <c r="T314" s="28"/>
      <c r="V314" s="28"/>
      <c r="AE314" s="28"/>
      <c r="AF314" s="28"/>
      <c r="AH314" s="28"/>
      <c r="AQ314" s="28"/>
      <c r="AR314" s="28"/>
      <c r="AT314" s="28"/>
      <c r="BC314" s="28"/>
      <c r="BD314" s="28"/>
    </row>
    <row r="315" spans="1:56" x14ac:dyDescent="0.25">
      <c r="A315" s="52" t="s">
        <v>283</v>
      </c>
      <c r="B315" s="18" t="s">
        <v>350</v>
      </c>
      <c r="J315" s="28"/>
      <c r="L315" s="28"/>
      <c r="T315" s="28"/>
      <c r="V315" s="28"/>
      <c r="AE315" s="28"/>
      <c r="AF315" s="28"/>
      <c r="AH315" s="28"/>
      <c r="AQ315" s="28"/>
      <c r="AR315" s="28"/>
      <c r="AT315" s="28"/>
      <c r="BC315" s="28"/>
      <c r="BD315" s="28"/>
    </row>
    <row r="316" spans="1:56" x14ac:dyDescent="0.25">
      <c r="A316" s="52" t="s">
        <v>281</v>
      </c>
      <c r="B316" s="18" t="s">
        <v>393</v>
      </c>
      <c r="J316" s="28"/>
      <c r="L316" s="28"/>
      <c r="T316" s="28"/>
      <c r="V316" s="28"/>
      <c r="AE316" s="28"/>
      <c r="AF316" s="28"/>
      <c r="AH316" s="28"/>
      <c r="AQ316" s="28"/>
      <c r="AR316" s="28"/>
      <c r="AT316" s="28"/>
      <c r="BC316" s="28"/>
      <c r="BD316" s="28"/>
    </row>
    <row r="317" spans="1:56" x14ac:dyDescent="0.25">
      <c r="A317" s="52" t="s">
        <v>309</v>
      </c>
      <c r="B317" s="18" t="s">
        <v>394</v>
      </c>
      <c r="J317" s="28"/>
      <c r="L317" s="28"/>
      <c r="T317" s="28"/>
      <c r="V317" s="28"/>
      <c r="AE317" s="28"/>
      <c r="AF317" s="28"/>
      <c r="AH317" s="28"/>
      <c r="AQ317" s="28"/>
      <c r="AR317" s="28"/>
      <c r="AT317" s="28"/>
      <c r="BC317" s="28"/>
      <c r="BD317" s="28"/>
    </row>
    <row r="318" spans="1:56" x14ac:dyDescent="0.25">
      <c r="A318" s="52" t="s">
        <v>280</v>
      </c>
      <c r="B318" s="18" t="s">
        <v>351</v>
      </c>
      <c r="J318" s="28"/>
      <c r="L318" s="28"/>
      <c r="T318" s="28"/>
      <c r="V318" s="28"/>
      <c r="AE318" s="28"/>
      <c r="AF318" s="28"/>
      <c r="AH318" s="28"/>
      <c r="AQ318" s="28"/>
      <c r="AR318" s="28"/>
      <c r="AT318" s="28"/>
      <c r="BC318" s="28"/>
      <c r="BD318" s="28"/>
    </row>
    <row r="319" spans="1:56" x14ac:dyDescent="0.25">
      <c r="A319" s="52" t="s">
        <v>314</v>
      </c>
      <c r="B319" s="18" t="s">
        <v>395</v>
      </c>
      <c r="J319" s="28"/>
      <c r="L319" s="28"/>
      <c r="T319" s="28"/>
      <c r="V319" s="28"/>
      <c r="AE319" s="28"/>
      <c r="AF319" s="28"/>
      <c r="AH319" s="28"/>
      <c r="AQ319" s="28"/>
      <c r="AR319" s="28"/>
      <c r="AT319" s="28"/>
      <c r="BC319" s="28"/>
      <c r="BD319" s="28"/>
    </row>
    <row r="320" spans="1:56" x14ac:dyDescent="0.25">
      <c r="A320" s="52" t="s">
        <v>310</v>
      </c>
      <c r="B320" s="18" t="s">
        <v>396</v>
      </c>
      <c r="J320" s="28"/>
      <c r="L320" s="28"/>
      <c r="T320" s="28"/>
      <c r="V320" s="28"/>
      <c r="AE320" s="28"/>
      <c r="AF320" s="28"/>
      <c r="AH320" s="28"/>
      <c r="AQ320" s="28"/>
      <c r="AR320" s="28"/>
      <c r="AT320" s="28"/>
      <c r="BC320" s="28"/>
      <c r="BD320" s="28"/>
    </row>
    <row r="321" spans="1:56" x14ac:dyDescent="0.25">
      <c r="A321" s="52" t="s">
        <v>319</v>
      </c>
      <c r="B321" s="18" t="s">
        <v>397</v>
      </c>
      <c r="J321" s="28"/>
      <c r="L321" s="28"/>
      <c r="T321" s="28"/>
      <c r="V321" s="28"/>
      <c r="AE321" s="28"/>
      <c r="AF321" s="28"/>
      <c r="AH321" s="28"/>
      <c r="AQ321" s="28"/>
      <c r="AR321" s="28"/>
      <c r="AT321" s="28"/>
      <c r="BC321" s="28"/>
      <c r="BD321" s="28"/>
    </row>
    <row r="322" spans="1:56" x14ac:dyDescent="0.25">
      <c r="A322" s="52" t="s">
        <v>264</v>
      </c>
      <c r="B322" s="18" t="s">
        <v>352</v>
      </c>
      <c r="J322" s="28"/>
      <c r="L322" s="28"/>
      <c r="T322" s="28"/>
      <c r="V322" s="28"/>
      <c r="AE322" s="28"/>
      <c r="AF322" s="28"/>
      <c r="AH322" s="28"/>
      <c r="AQ322" s="28"/>
      <c r="AR322" s="28"/>
      <c r="AT322" s="28"/>
      <c r="BC322" s="28"/>
      <c r="BD322" s="28"/>
    </row>
    <row r="323" spans="1:56" x14ac:dyDescent="0.25">
      <c r="A323" s="52" t="s">
        <v>286</v>
      </c>
      <c r="B323" s="18" t="s">
        <v>398</v>
      </c>
      <c r="J323" s="28"/>
      <c r="L323" s="28"/>
      <c r="T323" s="28"/>
      <c r="V323" s="28"/>
      <c r="AE323" s="28"/>
      <c r="AF323" s="28"/>
      <c r="AH323" s="28"/>
      <c r="AQ323" s="28"/>
      <c r="AR323" s="28"/>
      <c r="AT323" s="28"/>
      <c r="BC323" s="28"/>
      <c r="BD323" s="28"/>
    </row>
    <row r="324" spans="1:56" x14ac:dyDescent="0.25">
      <c r="A324" s="52" t="s">
        <v>275</v>
      </c>
      <c r="B324" s="18" t="s">
        <v>399</v>
      </c>
      <c r="J324" s="28"/>
      <c r="L324" s="28"/>
      <c r="T324" s="28"/>
      <c r="V324" s="28"/>
      <c r="AE324" s="28"/>
      <c r="AF324" s="28"/>
      <c r="AH324" s="28"/>
      <c r="AQ324" s="28"/>
      <c r="AR324" s="28"/>
      <c r="AT324" s="28"/>
      <c r="BC324" s="28"/>
      <c r="BD324" s="28"/>
    </row>
    <row r="325" spans="1:56" x14ac:dyDescent="0.25">
      <c r="A325" s="52" t="s">
        <v>312</v>
      </c>
      <c r="B325" s="18" t="s">
        <v>400</v>
      </c>
      <c r="J325" s="28"/>
      <c r="L325" s="28"/>
      <c r="T325" s="28"/>
      <c r="V325" s="28"/>
      <c r="AE325" s="28"/>
      <c r="AF325" s="28"/>
      <c r="AH325" s="28"/>
      <c r="AQ325" s="28"/>
      <c r="AR325" s="28"/>
      <c r="AT325" s="28"/>
      <c r="BC325" s="28"/>
      <c r="BD325" s="28"/>
    </row>
    <row r="326" spans="1:56" x14ac:dyDescent="0.25">
      <c r="A326" s="52" t="s">
        <v>313</v>
      </c>
      <c r="B326" s="18" t="s">
        <v>401</v>
      </c>
      <c r="J326" s="28"/>
      <c r="L326" s="28"/>
      <c r="T326" s="28"/>
      <c r="V326" s="28"/>
      <c r="AE326" s="28"/>
      <c r="AF326" s="28"/>
      <c r="AH326" s="28"/>
      <c r="AQ326" s="28"/>
      <c r="AR326" s="28"/>
      <c r="AT326" s="28"/>
      <c r="BC326" s="28"/>
      <c r="BD326" s="28"/>
    </row>
    <row r="327" spans="1:56" x14ac:dyDescent="0.25">
      <c r="A327" s="52" t="s">
        <v>288</v>
      </c>
      <c r="B327" s="18" t="s">
        <v>402</v>
      </c>
      <c r="J327" s="28"/>
      <c r="L327" s="28"/>
      <c r="T327" s="28"/>
      <c r="V327" s="28"/>
      <c r="AE327" s="28"/>
      <c r="AF327" s="28"/>
      <c r="AH327" s="28"/>
      <c r="AQ327" s="28"/>
      <c r="AR327" s="28"/>
      <c r="AT327" s="28"/>
      <c r="BC327" s="28"/>
      <c r="BD327" s="28"/>
    </row>
    <row r="328" spans="1:56" x14ac:dyDescent="0.25">
      <c r="A328" s="52" t="s">
        <v>263</v>
      </c>
      <c r="B328" s="18" t="s">
        <v>403</v>
      </c>
      <c r="J328" s="28"/>
      <c r="L328" s="28"/>
      <c r="T328" s="28"/>
      <c r="V328" s="28"/>
      <c r="AE328" s="28"/>
      <c r="AF328" s="28"/>
      <c r="AH328" s="28"/>
      <c r="AQ328" s="28"/>
      <c r="AR328" s="28"/>
      <c r="AT328" s="28"/>
      <c r="BC328" s="28"/>
      <c r="BD328" s="28"/>
    </row>
    <row r="329" spans="1:56" x14ac:dyDescent="0.25">
      <c r="J329" s="28"/>
      <c r="L329" s="28"/>
      <c r="T329" s="28"/>
      <c r="V329" s="28"/>
      <c r="AE329" s="28"/>
      <c r="AF329" s="28"/>
      <c r="AH329" s="28"/>
      <c r="AQ329" s="28"/>
      <c r="AR329" s="28"/>
      <c r="AT329" s="28"/>
      <c r="BC329" s="28"/>
      <c r="BD329" s="28"/>
    </row>
    <row r="330" spans="1:56" x14ac:dyDescent="0.25">
      <c r="J330" s="28"/>
      <c r="L330" s="28"/>
      <c r="T330" s="28"/>
      <c r="V330" s="28"/>
      <c r="AE330" s="28"/>
      <c r="AF330" s="28"/>
      <c r="AH330" s="28"/>
      <c r="AQ330" s="28"/>
      <c r="AR330" s="28"/>
      <c r="AT330" s="28"/>
      <c r="BC330" s="28"/>
      <c r="BD330" s="28"/>
    </row>
    <row r="331" spans="1:56" x14ac:dyDescent="0.25">
      <c r="J331" s="28"/>
      <c r="L331" s="28"/>
      <c r="T331" s="28"/>
      <c r="V331" s="28"/>
      <c r="AE331" s="28"/>
      <c r="AF331" s="28"/>
      <c r="AH331" s="28"/>
      <c r="AQ331" s="28"/>
      <c r="AR331" s="28"/>
      <c r="AT331" s="28"/>
      <c r="BC331" s="28"/>
      <c r="BD331" s="28"/>
    </row>
    <row r="332" spans="1:56" x14ac:dyDescent="0.25">
      <c r="J332" s="28"/>
      <c r="L332" s="28"/>
      <c r="T332" s="28"/>
      <c r="V332" s="28"/>
      <c r="AE332" s="28"/>
      <c r="AF332" s="28"/>
      <c r="AH332" s="28"/>
      <c r="AQ332" s="28"/>
      <c r="AR332" s="28"/>
      <c r="AT332" s="28"/>
      <c r="BC332" s="28"/>
      <c r="BD332" s="28"/>
    </row>
    <row r="333" spans="1:56" x14ac:dyDescent="0.25">
      <c r="J333" s="28"/>
      <c r="L333" s="28"/>
      <c r="T333" s="28"/>
      <c r="V333" s="28"/>
      <c r="AE333" s="28"/>
      <c r="AF333" s="28"/>
      <c r="AH333" s="28"/>
      <c r="AQ333" s="28"/>
      <c r="AR333" s="28"/>
      <c r="AT333" s="28"/>
      <c r="BC333" s="28"/>
      <c r="BD333" s="28"/>
    </row>
    <row r="334" spans="1:56" x14ac:dyDescent="0.25">
      <c r="J334" s="28"/>
      <c r="L334" s="28"/>
      <c r="T334" s="28"/>
      <c r="V334" s="28"/>
      <c r="AE334" s="28"/>
      <c r="AF334" s="28"/>
      <c r="AH334" s="28"/>
      <c r="AQ334" s="28"/>
      <c r="AR334" s="28"/>
      <c r="AT334" s="28"/>
      <c r="BC334" s="28"/>
      <c r="BD334" s="28"/>
    </row>
    <row r="335" spans="1:56" x14ac:dyDescent="0.25">
      <c r="J335" s="28"/>
      <c r="L335" s="28"/>
      <c r="T335" s="28"/>
      <c r="V335" s="28"/>
      <c r="AE335" s="28"/>
      <c r="AF335" s="28"/>
      <c r="AH335" s="28"/>
      <c r="AQ335" s="28"/>
      <c r="AR335" s="28"/>
      <c r="AT335" s="28"/>
      <c r="BC335" s="28"/>
      <c r="BD335" s="28"/>
    </row>
    <row r="336" spans="1:56" x14ac:dyDescent="0.25">
      <c r="J336" s="28"/>
      <c r="L336" s="28"/>
      <c r="T336" s="28"/>
      <c r="V336" s="28"/>
      <c r="AE336" s="28"/>
      <c r="AF336" s="28"/>
      <c r="AH336" s="28"/>
      <c r="AQ336" s="28"/>
      <c r="AR336" s="28"/>
      <c r="AT336" s="28"/>
      <c r="BC336" s="28"/>
      <c r="BD336" s="28"/>
    </row>
    <row r="337" spans="10:56" x14ac:dyDescent="0.25">
      <c r="J337" s="28"/>
      <c r="L337" s="28"/>
      <c r="T337" s="28"/>
      <c r="V337" s="28"/>
      <c r="AE337" s="28"/>
      <c r="AF337" s="28"/>
      <c r="AH337" s="28"/>
      <c r="AQ337" s="28"/>
      <c r="AR337" s="28"/>
      <c r="AT337" s="28"/>
      <c r="BC337" s="28"/>
      <c r="BD337" s="28"/>
    </row>
    <row r="338" spans="10:56" x14ac:dyDescent="0.25">
      <c r="J338" s="28"/>
      <c r="L338" s="28"/>
      <c r="T338" s="28"/>
      <c r="V338" s="28"/>
      <c r="AE338" s="28"/>
      <c r="AF338" s="28"/>
      <c r="AH338" s="28"/>
      <c r="AQ338" s="28"/>
      <c r="AR338" s="28"/>
      <c r="AT338" s="28"/>
      <c r="BC338" s="28"/>
      <c r="BD338" s="28"/>
    </row>
    <row r="339" spans="10:56" x14ac:dyDescent="0.25">
      <c r="J339" s="28"/>
      <c r="L339" s="28"/>
      <c r="T339" s="28"/>
      <c r="V339" s="28"/>
      <c r="AE339" s="28"/>
      <c r="AF339" s="28"/>
      <c r="AH339" s="28"/>
      <c r="AQ339" s="28"/>
      <c r="AR339" s="28"/>
      <c r="AT339" s="28"/>
      <c r="BC339" s="28"/>
      <c r="BD339" s="28"/>
    </row>
    <row r="340" spans="10:56" x14ac:dyDescent="0.25">
      <c r="J340" s="28"/>
      <c r="L340" s="28"/>
      <c r="T340" s="28"/>
      <c r="V340" s="28"/>
      <c r="AE340" s="28"/>
      <c r="AF340" s="28"/>
      <c r="AH340" s="28"/>
      <c r="AQ340" s="28"/>
      <c r="AR340" s="28"/>
      <c r="AT340" s="28"/>
      <c r="BC340" s="28"/>
      <c r="BD340" s="28"/>
    </row>
    <row r="341" spans="10:56" x14ac:dyDescent="0.25">
      <c r="J341" s="28"/>
      <c r="L341" s="28"/>
      <c r="T341" s="28"/>
      <c r="V341" s="28"/>
      <c r="AE341" s="28"/>
      <c r="AF341" s="28"/>
      <c r="AH341" s="28"/>
      <c r="AQ341" s="28"/>
      <c r="AR341" s="28"/>
      <c r="AT341" s="28"/>
      <c r="BC341" s="28"/>
      <c r="BD341" s="28"/>
    </row>
    <row r="342" spans="10:56" x14ac:dyDescent="0.25">
      <c r="J342" s="28"/>
      <c r="L342" s="28"/>
      <c r="T342" s="28"/>
      <c r="V342" s="28"/>
      <c r="AE342" s="28"/>
      <c r="AF342" s="28"/>
      <c r="AH342" s="28"/>
      <c r="AQ342" s="28"/>
      <c r="AR342" s="28"/>
      <c r="AT342" s="28"/>
      <c r="BC342" s="28"/>
      <c r="BD342" s="28"/>
    </row>
    <row r="343" spans="10:56" x14ac:dyDescent="0.25">
      <c r="J343" s="28"/>
      <c r="L343" s="28"/>
      <c r="T343" s="28"/>
      <c r="V343" s="28"/>
      <c r="AE343" s="28"/>
      <c r="AF343" s="28"/>
      <c r="AH343" s="28"/>
      <c r="AQ343" s="28"/>
      <c r="AR343" s="28"/>
      <c r="AT343" s="28"/>
      <c r="BC343" s="28"/>
      <c r="BD343" s="28"/>
    </row>
    <row r="344" spans="10:56" x14ac:dyDescent="0.25">
      <c r="J344" s="28"/>
      <c r="L344" s="28"/>
      <c r="T344" s="28"/>
      <c r="V344" s="28"/>
      <c r="AE344" s="28"/>
      <c r="AF344" s="28"/>
      <c r="AH344" s="28"/>
      <c r="AQ344" s="28"/>
      <c r="AR344" s="28"/>
      <c r="AT344" s="28"/>
      <c r="BC344" s="28"/>
      <c r="BD344" s="28"/>
    </row>
    <row r="345" spans="10:56" x14ac:dyDescent="0.25">
      <c r="J345" s="28"/>
      <c r="L345" s="28"/>
      <c r="T345" s="28"/>
      <c r="V345" s="28"/>
      <c r="AE345" s="28"/>
      <c r="AF345" s="28"/>
      <c r="AH345" s="28"/>
      <c r="AQ345" s="28"/>
      <c r="AR345" s="28"/>
      <c r="AT345" s="28"/>
      <c r="BC345" s="28"/>
      <c r="BD345" s="28"/>
    </row>
    <row r="346" spans="10:56" x14ac:dyDescent="0.25">
      <c r="J346" s="28"/>
      <c r="L346" s="28"/>
      <c r="T346" s="28"/>
      <c r="V346" s="28"/>
      <c r="AE346" s="28"/>
      <c r="AF346" s="28"/>
      <c r="AH346" s="28"/>
      <c r="AQ346" s="28"/>
      <c r="AR346" s="28"/>
      <c r="AT346" s="28"/>
      <c r="BC346" s="28"/>
      <c r="BD346" s="28"/>
    </row>
    <row r="347" spans="10:56" x14ac:dyDescent="0.25">
      <c r="J347" s="28"/>
      <c r="L347" s="28"/>
      <c r="T347" s="28"/>
      <c r="V347" s="28"/>
      <c r="AE347" s="28"/>
      <c r="AF347" s="28"/>
      <c r="AH347" s="28"/>
      <c r="AQ347" s="28"/>
      <c r="AR347" s="28"/>
      <c r="AT347" s="28"/>
      <c r="BC347" s="28"/>
      <c r="BD347" s="28"/>
    </row>
    <row r="348" spans="10:56" x14ac:dyDescent="0.25">
      <c r="J348" s="28"/>
      <c r="L348" s="28"/>
      <c r="T348" s="28"/>
      <c r="V348" s="28"/>
      <c r="AE348" s="28"/>
      <c r="AF348" s="28"/>
      <c r="AH348" s="28"/>
      <c r="AQ348" s="28"/>
      <c r="AR348" s="28"/>
      <c r="AT348" s="28"/>
      <c r="BC348" s="28"/>
      <c r="BD348" s="28"/>
    </row>
    <row r="349" spans="10:56" x14ac:dyDescent="0.25">
      <c r="J349" s="28"/>
      <c r="L349" s="28"/>
      <c r="T349" s="28"/>
      <c r="V349" s="28"/>
      <c r="AE349" s="28"/>
      <c r="AF349" s="28"/>
      <c r="AH349" s="28"/>
      <c r="AQ349" s="28"/>
      <c r="AR349" s="28"/>
      <c r="AT349" s="28"/>
      <c r="BC349" s="28"/>
      <c r="BD349" s="28"/>
    </row>
    <row r="350" spans="10:56" x14ac:dyDescent="0.25">
      <c r="J350" s="28"/>
      <c r="L350" s="28"/>
      <c r="T350" s="28"/>
      <c r="V350" s="28"/>
      <c r="AE350" s="28"/>
      <c r="AF350" s="28"/>
      <c r="AH350" s="28"/>
      <c r="AQ350" s="28"/>
      <c r="AR350" s="28"/>
      <c r="AT350" s="28"/>
      <c r="BC350" s="28"/>
      <c r="BD350" s="28"/>
    </row>
    <row r="351" spans="10:56" x14ac:dyDescent="0.25">
      <c r="J351" s="28"/>
      <c r="L351" s="28"/>
      <c r="T351" s="28"/>
      <c r="V351" s="28"/>
      <c r="AE351" s="28"/>
      <c r="AF351" s="28"/>
      <c r="AH351" s="28"/>
      <c r="AQ351" s="28"/>
      <c r="AR351" s="28"/>
      <c r="AT351" s="28"/>
      <c r="BC351" s="28"/>
      <c r="BD351" s="28"/>
    </row>
    <row r="352" spans="10:56" x14ac:dyDescent="0.25">
      <c r="J352" s="28"/>
      <c r="L352" s="28"/>
      <c r="T352" s="28"/>
      <c r="V352" s="28"/>
      <c r="AE352" s="28"/>
      <c r="AF352" s="28"/>
      <c r="AH352" s="28"/>
      <c r="AQ352" s="28"/>
      <c r="AR352" s="28"/>
      <c r="AT352" s="28"/>
      <c r="BC352" s="28"/>
      <c r="BD352" s="28"/>
    </row>
    <row r="353" spans="10:56" x14ac:dyDescent="0.25">
      <c r="J353" s="28"/>
      <c r="L353" s="28"/>
      <c r="T353" s="28"/>
      <c r="V353" s="28"/>
      <c r="AE353" s="28"/>
      <c r="AF353" s="28"/>
      <c r="AH353" s="28"/>
      <c r="AQ353" s="28"/>
      <c r="AR353" s="28"/>
      <c r="AT353" s="28"/>
      <c r="BC353" s="28"/>
      <c r="BD353" s="28"/>
    </row>
    <row r="354" spans="10:56" x14ac:dyDescent="0.25">
      <c r="J354" s="28"/>
      <c r="L354" s="28"/>
      <c r="T354" s="28"/>
      <c r="V354" s="28"/>
      <c r="AE354" s="28"/>
      <c r="AF354" s="28"/>
      <c r="AH354" s="28"/>
      <c r="AQ354" s="28"/>
      <c r="AR354" s="28"/>
      <c r="AT354" s="28"/>
      <c r="BC354" s="28"/>
      <c r="BD354" s="28"/>
    </row>
    <row r="355" spans="10:56" x14ac:dyDescent="0.25">
      <c r="J355" s="28"/>
      <c r="L355" s="28"/>
      <c r="T355" s="28"/>
      <c r="V355" s="28"/>
      <c r="AE355" s="28"/>
      <c r="AF355" s="28"/>
      <c r="AH355" s="28"/>
      <c r="AQ355" s="28"/>
      <c r="AR355" s="28"/>
      <c r="AT355" s="28"/>
      <c r="BC355" s="28"/>
      <c r="BD355" s="28"/>
    </row>
    <row r="356" spans="10:56" x14ac:dyDescent="0.25">
      <c r="J356" s="28"/>
      <c r="L356" s="28"/>
      <c r="T356" s="28"/>
      <c r="V356" s="28"/>
      <c r="AE356" s="28"/>
      <c r="AF356" s="28"/>
      <c r="AH356" s="28"/>
      <c r="AQ356" s="28"/>
      <c r="AR356" s="28"/>
      <c r="AT356" s="28"/>
      <c r="BC356" s="28"/>
      <c r="BD356" s="28"/>
    </row>
    <row r="357" spans="10:56" x14ac:dyDescent="0.25">
      <c r="J357" s="28"/>
      <c r="L357" s="28"/>
      <c r="T357" s="28"/>
      <c r="V357" s="28"/>
      <c r="AE357" s="28"/>
      <c r="AF357" s="28"/>
      <c r="AH357" s="28"/>
      <c r="AQ357" s="28"/>
      <c r="AR357" s="28"/>
      <c r="AT357" s="28"/>
      <c r="BC357" s="28"/>
      <c r="BD357" s="28"/>
    </row>
    <row r="358" spans="10:56" x14ac:dyDescent="0.25">
      <c r="J358" s="28"/>
      <c r="L358" s="28"/>
      <c r="T358" s="28"/>
      <c r="V358" s="28"/>
      <c r="AE358" s="28"/>
      <c r="AF358" s="28"/>
      <c r="AH358" s="28"/>
      <c r="AQ358" s="28"/>
      <c r="AR358" s="28"/>
      <c r="AT358" s="28"/>
      <c r="BC358" s="28"/>
      <c r="BD358" s="28"/>
    </row>
    <row r="359" spans="10:56" x14ac:dyDescent="0.25">
      <c r="J359" s="28"/>
      <c r="L359" s="28"/>
      <c r="T359" s="28"/>
      <c r="V359" s="28"/>
      <c r="AE359" s="28"/>
      <c r="AF359" s="28"/>
      <c r="AH359" s="28"/>
      <c r="AQ359" s="28"/>
      <c r="AR359" s="28"/>
      <c r="AT359" s="28"/>
      <c r="BC359" s="28"/>
      <c r="BD359" s="28"/>
    </row>
    <row r="360" spans="10:56" x14ac:dyDescent="0.25">
      <c r="J360" s="28"/>
      <c r="L360" s="28"/>
      <c r="T360" s="28"/>
      <c r="V360" s="28"/>
      <c r="AE360" s="28"/>
      <c r="AF360" s="28"/>
      <c r="AH360" s="28"/>
      <c r="AQ360" s="28"/>
      <c r="AR360" s="28"/>
      <c r="AT360" s="28"/>
      <c r="BC360" s="28"/>
      <c r="BD360" s="28"/>
    </row>
    <row r="361" spans="10:56" x14ac:dyDescent="0.25">
      <c r="J361" s="28"/>
      <c r="L361" s="28"/>
      <c r="T361" s="28"/>
      <c r="V361" s="28"/>
      <c r="AE361" s="28"/>
      <c r="AF361" s="28"/>
      <c r="AH361" s="28"/>
      <c r="AQ361" s="28"/>
      <c r="AR361" s="28"/>
      <c r="AT361" s="28"/>
      <c r="BC361" s="28"/>
      <c r="BD361" s="28"/>
    </row>
    <row r="362" spans="10:56" x14ac:dyDescent="0.25">
      <c r="J362" s="28"/>
      <c r="L362" s="28"/>
      <c r="T362" s="28"/>
      <c r="V362" s="28"/>
      <c r="AE362" s="28"/>
      <c r="AF362" s="28"/>
      <c r="AH362" s="28"/>
      <c r="AQ362" s="28"/>
      <c r="AR362" s="28"/>
      <c r="AT362" s="28"/>
      <c r="BC362" s="28"/>
      <c r="BD362" s="28"/>
    </row>
    <row r="363" spans="10:56" x14ac:dyDescent="0.25">
      <c r="J363" s="28"/>
      <c r="L363" s="28"/>
      <c r="T363" s="28"/>
      <c r="V363" s="28"/>
      <c r="AE363" s="28"/>
      <c r="AF363" s="28"/>
      <c r="AH363" s="28"/>
      <c r="AQ363" s="28"/>
      <c r="AR363" s="28"/>
      <c r="AT363" s="28"/>
      <c r="BC363" s="28"/>
      <c r="BD363" s="28"/>
    </row>
    <row r="364" spans="10:56" x14ac:dyDescent="0.25">
      <c r="J364" s="28"/>
      <c r="L364" s="28"/>
      <c r="T364" s="28"/>
      <c r="V364" s="28"/>
      <c r="AE364" s="28"/>
      <c r="AF364" s="28"/>
      <c r="AH364" s="28"/>
      <c r="AQ364" s="28"/>
      <c r="AR364" s="28"/>
      <c r="AT364" s="28"/>
      <c r="BC364" s="28"/>
      <c r="BD364" s="28"/>
    </row>
    <row r="365" spans="10:56" x14ac:dyDescent="0.25">
      <c r="J365" s="28"/>
      <c r="L365" s="28"/>
      <c r="T365" s="28"/>
      <c r="V365" s="28"/>
      <c r="AE365" s="28"/>
      <c r="AF365" s="28"/>
      <c r="AH365" s="28"/>
      <c r="AQ365" s="28"/>
      <c r="AR365" s="28"/>
      <c r="AT365" s="28"/>
      <c r="BC365" s="28"/>
      <c r="BD365" s="28"/>
    </row>
    <row r="366" spans="10:56" x14ac:dyDescent="0.25">
      <c r="J366" s="28"/>
      <c r="L366" s="28"/>
      <c r="T366" s="28"/>
      <c r="V366" s="28"/>
      <c r="AE366" s="28"/>
      <c r="AF366" s="28"/>
      <c r="AH366" s="28"/>
      <c r="AQ366" s="28"/>
      <c r="AR366" s="28"/>
      <c r="AT366" s="28"/>
      <c r="BC366" s="28"/>
      <c r="BD366" s="28"/>
    </row>
    <row r="367" spans="10:56" x14ac:dyDescent="0.25">
      <c r="J367" s="28"/>
      <c r="L367" s="28"/>
      <c r="T367" s="28"/>
      <c r="V367" s="28"/>
      <c r="AE367" s="28"/>
      <c r="AF367" s="28"/>
      <c r="AH367" s="28"/>
      <c r="AQ367" s="28"/>
      <c r="AR367" s="28"/>
      <c r="AT367" s="28"/>
      <c r="BC367" s="28"/>
      <c r="BD367" s="28"/>
    </row>
    <row r="368" spans="10:56" x14ac:dyDescent="0.25">
      <c r="J368" s="28"/>
      <c r="L368" s="28"/>
      <c r="T368" s="28"/>
      <c r="V368" s="28"/>
      <c r="AE368" s="28"/>
      <c r="AF368" s="28"/>
      <c r="AH368" s="28"/>
      <c r="AQ368" s="28"/>
      <c r="AR368" s="28"/>
      <c r="AT368" s="28"/>
      <c r="BC368" s="28"/>
      <c r="BD368" s="28"/>
    </row>
    <row r="369" spans="10:56" x14ac:dyDescent="0.25">
      <c r="J369" s="28"/>
      <c r="L369" s="28"/>
      <c r="T369" s="28"/>
      <c r="V369" s="28"/>
      <c r="AE369" s="28"/>
      <c r="AF369" s="28"/>
      <c r="AH369" s="28"/>
      <c r="AQ369" s="28"/>
      <c r="AR369" s="28"/>
      <c r="AT369" s="28"/>
      <c r="BC369" s="28"/>
      <c r="BD369" s="28"/>
    </row>
    <row r="370" spans="10:56" x14ac:dyDescent="0.25">
      <c r="J370" s="28"/>
      <c r="L370" s="28"/>
      <c r="T370" s="28"/>
      <c r="V370" s="28"/>
      <c r="AE370" s="28"/>
      <c r="AF370" s="28"/>
      <c r="AH370" s="28"/>
      <c r="AQ370" s="28"/>
      <c r="AR370" s="28"/>
      <c r="AT370" s="28"/>
      <c r="BC370" s="28"/>
      <c r="BD370" s="28"/>
    </row>
    <row r="371" spans="10:56" x14ac:dyDescent="0.25">
      <c r="J371" s="28"/>
      <c r="L371" s="28"/>
      <c r="T371" s="28"/>
      <c r="V371" s="28"/>
      <c r="AE371" s="28"/>
      <c r="AF371" s="28"/>
      <c r="AH371" s="28"/>
      <c r="AQ371" s="28"/>
      <c r="AR371" s="28"/>
      <c r="AT371" s="28"/>
      <c r="BC371" s="28"/>
      <c r="BD371" s="28"/>
    </row>
    <row r="372" spans="10:56" x14ac:dyDescent="0.25">
      <c r="J372" s="28"/>
      <c r="L372" s="28"/>
      <c r="T372" s="28"/>
      <c r="V372" s="28"/>
      <c r="AE372" s="28"/>
      <c r="AF372" s="28"/>
      <c r="AH372" s="28"/>
      <c r="AQ372" s="28"/>
      <c r="AR372" s="28"/>
      <c r="AT372" s="28"/>
      <c r="BC372" s="28"/>
      <c r="BD372" s="28"/>
    </row>
    <row r="373" spans="10:56" x14ac:dyDescent="0.25">
      <c r="J373" s="28"/>
      <c r="L373" s="28"/>
      <c r="T373" s="28"/>
      <c r="V373" s="28"/>
      <c r="AE373" s="28"/>
      <c r="AF373" s="28"/>
      <c r="AH373" s="28"/>
      <c r="AQ373" s="28"/>
      <c r="AR373" s="28"/>
      <c r="AT373" s="28"/>
      <c r="BC373" s="28"/>
      <c r="BD373" s="28"/>
    </row>
    <row r="374" spans="10:56" x14ac:dyDescent="0.25">
      <c r="J374" s="28"/>
      <c r="L374" s="28"/>
      <c r="T374" s="28"/>
      <c r="V374" s="28"/>
      <c r="AE374" s="28"/>
      <c r="AF374" s="28"/>
      <c r="AH374" s="28"/>
      <c r="AQ374" s="28"/>
      <c r="AR374" s="28"/>
      <c r="AT374" s="28"/>
      <c r="BC374" s="28"/>
      <c r="BD374" s="28"/>
    </row>
    <row r="375" spans="10:56" x14ac:dyDescent="0.25">
      <c r="J375" s="28"/>
      <c r="L375" s="28"/>
      <c r="T375" s="28"/>
      <c r="V375" s="28"/>
      <c r="AE375" s="28"/>
      <c r="AF375" s="28"/>
      <c r="AH375" s="28"/>
      <c r="AQ375" s="28"/>
      <c r="AR375" s="28"/>
      <c r="AT375" s="28"/>
      <c r="BC375" s="28"/>
      <c r="BD375" s="28"/>
    </row>
    <row r="376" spans="10:56" x14ac:dyDescent="0.25">
      <c r="J376" s="28"/>
      <c r="L376" s="28"/>
      <c r="T376" s="28"/>
      <c r="V376" s="28"/>
      <c r="AE376" s="28"/>
      <c r="AF376" s="28"/>
      <c r="AH376" s="28"/>
      <c r="AQ376" s="28"/>
      <c r="AR376" s="28"/>
      <c r="AT376" s="28"/>
      <c r="BC376" s="28"/>
      <c r="BD376" s="28"/>
    </row>
    <row r="377" spans="10:56" x14ac:dyDescent="0.25">
      <c r="J377" s="28"/>
      <c r="L377" s="28"/>
      <c r="T377" s="28"/>
      <c r="V377" s="28"/>
      <c r="AE377" s="28"/>
      <c r="AF377" s="28"/>
      <c r="AH377" s="28"/>
      <c r="AQ377" s="28"/>
      <c r="AR377" s="28"/>
      <c r="AT377" s="28"/>
      <c r="BC377" s="28"/>
      <c r="BD377" s="28"/>
    </row>
    <row r="378" spans="10:56" x14ac:dyDescent="0.25">
      <c r="J378" s="28"/>
      <c r="L378" s="28"/>
      <c r="T378" s="28"/>
      <c r="V378" s="28"/>
      <c r="AE378" s="28"/>
      <c r="AF378" s="28"/>
      <c r="AH378" s="28"/>
      <c r="AQ378" s="28"/>
      <c r="AR378" s="28"/>
      <c r="AT378" s="28"/>
      <c r="BC378" s="28"/>
      <c r="BD378" s="28"/>
    </row>
    <row r="379" spans="10:56" x14ac:dyDescent="0.25">
      <c r="J379" s="28"/>
      <c r="L379" s="28"/>
      <c r="T379" s="28"/>
      <c r="V379" s="28"/>
      <c r="AE379" s="28"/>
      <c r="AF379" s="28"/>
      <c r="AH379" s="28"/>
      <c r="AQ379" s="28"/>
      <c r="AR379" s="28"/>
      <c r="AT379" s="28"/>
      <c r="BC379" s="28"/>
      <c r="BD379" s="28"/>
    </row>
    <row r="380" spans="10:56" x14ac:dyDescent="0.25">
      <c r="J380" s="28"/>
      <c r="L380" s="28"/>
      <c r="T380" s="28"/>
      <c r="V380" s="28"/>
      <c r="AE380" s="28"/>
      <c r="AF380" s="28"/>
      <c r="AH380" s="28"/>
      <c r="AQ380" s="28"/>
      <c r="AR380" s="28"/>
      <c r="AT380" s="28"/>
      <c r="BC380" s="28"/>
      <c r="BD380" s="28"/>
    </row>
    <row r="381" spans="10:56" x14ac:dyDescent="0.25">
      <c r="J381" s="28"/>
      <c r="L381" s="28"/>
      <c r="T381" s="28"/>
      <c r="V381" s="28"/>
      <c r="AE381" s="28"/>
      <c r="AF381" s="28"/>
      <c r="AH381" s="28"/>
      <c r="AQ381" s="28"/>
      <c r="AR381" s="28"/>
      <c r="AT381" s="28"/>
      <c r="BC381" s="28"/>
      <c r="BD381" s="28"/>
    </row>
    <row r="382" spans="10:56" x14ac:dyDescent="0.25">
      <c r="J382" s="28"/>
      <c r="L382" s="28"/>
      <c r="T382" s="28"/>
      <c r="V382" s="28"/>
      <c r="AE382" s="28"/>
      <c r="AF382" s="28"/>
      <c r="AH382" s="28"/>
      <c r="AQ382" s="28"/>
      <c r="AR382" s="28"/>
      <c r="AT382" s="28"/>
      <c r="BC382" s="28"/>
      <c r="BD382" s="28"/>
    </row>
    <row r="383" spans="10:56" x14ac:dyDescent="0.25">
      <c r="J383" s="28"/>
      <c r="L383" s="28"/>
      <c r="T383" s="28"/>
      <c r="V383" s="28"/>
      <c r="AE383" s="28"/>
      <c r="AF383" s="28"/>
      <c r="AH383" s="28"/>
      <c r="AQ383" s="28"/>
      <c r="AR383" s="28"/>
      <c r="AT383" s="28"/>
      <c r="BC383" s="28"/>
      <c r="BD383" s="28"/>
    </row>
    <row r="384" spans="10:56" x14ac:dyDescent="0.25">
      <c r="J384" s="28"/>
      <c r="L384" s="28"/>
      <c r="T384" s="28"/>
      <c r="V384" s="28"/>
      <c r="AE384" s="28"/>
      <c r="AF384" s="28"/>
      <c r="AH384" s="28"/>
      <c r="AQ384" s="28"/>
      <c r="AR384" s="28"/>
      <c r="AT384" s="28"/>
      <c r="BC384" s="28"/>
      <c r="BD384" s="28"/>
    </row>
    <row r="385" spans="10:56" x14ac:dyDescent="0.25">
      <c r="J385" s="28"/>
      <c r="L385" s="28"/>
      <c r="T385" s="28"/>
      <c r="V385" s="28"/>
      <c r="AE385" s="28"/>
      <c r="AF385" s="28"/>
      <c r="AH385" s="28"/>
      <c r="AQ385" s="28"/>
      <c r="AR385" s="28"/>
      <c r="AT385" s="28"/>
      <c r="BC385" s="28"/>
      <c r="BD385" s="28"/>
    </row>
    <row r="386" spans="10:56" x14ac:dyDescent="0.25">
      <c r="J386" s="28"/>
      <c r="L386" s="28"/>
      <c r="T386" s="28"/>
      <c r="V386" s="28"/>
      <c r="AE386" s="28"/>
      <c r="AF386" s="28"/>
      <c r="AH386" s="28"/>
      <c r="AQ386" s="28"/>
      <c r="AR386" s="28"/>
      <c r="AT386" s="28"/>
      <c r="BC386" s="28"/>
      <c r="BD386" s="28"/>
    </row>
    <row r="387" spans="10:56" x14ac:dyDescent="0.25">
      <c r="J387" s="28"/>
      <c r="L387" s="28"/>
      <c r="T387" s="28"/>
      <c r="V387" s="28"/>
      <c r="AE387" s="28"/>
      <c r="AF387" s="28"/>
      <c r="AH387" s="28"/>
      <c r="AQ387" s="28"/>
      <c r="AR387" s="28"/>
      <c r="AT387" s="28"/>
      <c r="BC387" s="28"/>
      <c r="BD387" s="28"/>
    </row>
    <row r="388" spans="10:56" x14ac:dyDescent="0.25">
      <c r="J388" s="28"/>
      <c r="L388" s="28"/>
      <c r="T388" s="28"/>
      <c r="V388" s="28"/>
      <c r="AE388" s="28"/>
      <c r="AF388" s="28"/>
      <c r="AH388" s="28"/>
      <c r="AQ388" s="28"/>
      <c r="AR388" s="28"/>
      <c r="AT388" s="28"/>
      <c r="BC388" s="28"/>
      <c r="BD388" s="28"/>
    </row>
    <row r="389" spans="10:56" x14ac:dyDescent="0.25">
      <c r="J389" s="28"/>
      <c r="L389" s="28"/>
      <c r="T389" s="28"/>
      <c r="V389" s="28"/>
      <c r="AE389" s="28"/>
      <c r="AF389" s="28"/>
      <c r="AH389" s="28"/>
      <c r="AQ389" s="28"/>
      <c r="AR389" s="28"/>
      <c r="AT389" s="28"/>
      <c r="BC389" s="28"/>
      <c r="BD389" s="28"/>
    </row>
    <row r="390" spans="10:56" x14ac:dyDescent="0.25">
      <c r="J390" s="28"/>
      <c r="L390" s="28"/>
      <c r="T390" s="28"/>
      <c r="V390" s="28"/>
      <c r="AE390" s="28"/>
      <c r="AF390" s="28"/>
      <c r="AH390" s="28"/>
      <c r="AQ390" s="28"/>
      <c r="AR390" s="28"/>
      <c r="AT390" s="28"/>
      <c r="BC390" s="28"/>
      <c r="BD390" s="28"/>
    </row>
    <row r="391" spans="10:56" x14ac:dyDescent="0.25">
      <c r="J391" s="28"/>
      <c r="L391" s="28"/>
      <c r="T391" s="28"/>
      <c r="V391" s="28"/>
      <c r="AE391" s="28"/>
      <c r="AF391" s="28"/>
      <c r="AH391" s="28"/>
      <c r="AQ391" s="28"/>
      <c r="AR391" s="28"/>
      <c r="AT391" s="28"/>
      <c r="BC391" s="28"/>
      <c r="BD391" s="28"/>
    </row>
    <row r="392" spans="10:56" x14ac:dyDescent="0.25">
      <c r="J392" s="28"/>
      <c r="L392" s="28"/>
      <c r="T392" s="28"/>
      <c r="V392" s="28"/>
      <c r="AE392" s="28"/>
      <c r="AF392" s="28"/>
      <c r="AH392" s="28"/>
      <c r="AQ392" s="28"/>
      <c r="AR392" s="28"/>
      <c r="AT392" s="28"/>
      <c r="BC392" s="28"/>
      <c r="BD392" s="28"/>
    </row>
    <row r="393" spans="10:56" x14ac:dyDescent="0.25">
      <c r="J393" s="28"/>
      <c r="L393" s="28"/>
      <c r="T393" s="28"/>
      <c r="V393" s="28"/>
      <c r="AE393" s="28"/>
      <c r="AF393" s="28"/>
      <c r="AH393" s="28"/>
      <c r="AQ393" s="28"/>
      <c r="AR393" s="28"/>
      <c r="AT393" s="28"/>
      <c r="BC393" s="28"/>
      <c r="BD393" s="28"/>
    </row>
    <row r="394" spans="10:56" x14ac:dyDescent="0.25">
      <c r="J394" s="28"/>
      <c r="L394" s="28"/>
      <c r="T394" s="28"/>
      <c r="V394" s="28"/>
      <c r="AE394" s="28"/>
      <c r="AF394" s="28"/>
      <c r="AH394" s="28"/>
      <c r="AQ394" s="28"/>
      <c r="AR394" s="28"/>
      <c r="AT394" s="28"/>
      <c r="BC394" s="28"/>
      <c r="BD394" s="28"/>
    </row>
    <row r="395" spans="10:56" x14ac:dyDescent="0.25">
      <c r="J395" s="28"/>
      <c r="L395" s="28"/>
      <c r="T395" s="28"/>
      <c r="V395" s="28"/>
      <c r="AE395" s="28"/>
      <c r="AF395" s="28"/>
      <c r="AH395" s="28"/>
      <c r="AQ395" s="28"/>
      <c r="AR395" s="28"/>
      <c r="AT395" s="28"/>
      <c r="BC395" s="28"/>
      <c r="BD395" s="28"/>
    </row>
    <row r="396" spans="10:56" x14ac:dyDescent="0.25">
      <c r="J396" s="28"/>
      <c r="L396" s="28"/>
      <c r="T396" s="28"/>
      <c r="V396" s="28"/>
      <c r="AE396" s="28"/>
      <c r="AF396" s="28"/>
      <c r="AH396" s="28"/>
      <c r="AQ396" s="28"/>
      <c r="AR396" s="28"/>
      <c r="AT396" s="28"/>
      <c r="BC396" s="28"/>
      <c r="BD396" s="28"/>
    </row>
    <row r="397" spans="10:56" x14ac:dyDescent="0.25">
      <c r="J397" s="28"/>
      <c r="L397" s="28"/>
      <c r="T397" s="28"/>
      <c r="V397" s="28"/>
      <c r="AE397" s="28"/>
      <c r="AF397" s="28"/>
      <c r="AH397" s="28"/>
      <c r="AQ397" s="28"/>
      <c r="AR397" s="28"/>
      <c r="AT397" s="28"/>
      <c r="BC397" s="28"/>
      <c r="BD397" s="28"/>
    </row>
    <row r="398" spans="10:56" x14ac:dyDescent="0.25">
      <c r="J398" s="28"/>
      <c r="L398" s="28"/>
      <c r="T398" s="28"/>
      <c r="V398" s="28"/>
      <c r="AE398" s="28"/>
      <c r="AF398" s="28"/>
      <c r="AH398" s="28"/>
      <c r="AQ398" s="28"/>
      <c r="AR398" s="28"/>
      <c r="AT398" s="28"/>
      <c r="BC398" s="28"/>
      <c r="BD398" s="28"/>
    </row>
    <row r="399" spans="10:56" x14ac:dyDescent="0.25">
      <c r="J399" s="28"/>
      <c r="L399" s="28"/>
      <c r="T399" s="28"/>
      <c r="V399" s="28"/>
      <c r="AE399" s="28"/>
      <c r="AF399" s="28"/>
      <c r="AH399" s="28"/>
      <c r="AQ399" s="28"/>
      <c r="AR399" s="28"/>
      <c r="AT399" s="28"/>
      <c r="BC399" s="28"/>
      <c r="BD399" s="28"/>
    </row>
    <row r="400" spans="10:56" x14ac:dyDescent="0.25">
      <c r="J400" s="28"/>
      <c r="L400" s="28"/>
      <c r="T400" s="28"/>
      <c r="V400" s="28"/>
      <c r="AE400" s="28"/>
      <c r="AF400" s="28"/>
      <c r="AH400" s="28"/>
      <c r="AQ400" s="28"/>
      <c r="AR400" s="28"/>
      <c r="AT400" s="28"/>
      <c r="BC400" s="28"/>
      <c r="BD400" s="28"/>
    </row>
    <row r="401" spans="10:56" x14ac:dyDescent="0.25">
      <c r="J401" s="28"/>
      <c r="L401" s="28"/>
      <c r="T401" s="28"/>
      <c r="V401" s="28"/>
      <c r="AE401" s="28"/>
      <c r="AF401" s="28"/>
      <c r="AH401" s="28"/>
      <c r="AQ401" s="28"/>
      <c r="AR401" s="28"/>
      <c r="AT401" s="28"/>
      <c r="BC401" s="28"/>
      <c r="BD401" s="28"/>
    </row>
    <row r="402" spans="10:56" x14ac:dyDescent="0.25">
      <c r="J402" s="28"/>
      <c r="L402" s="28"/>
      <c r="T402" s="28"/>
      <c r="V402" s="28"/>
      <c r="AE402" s="28"/>
      <c r="AF402" s="28"/>
      <c r="AH402" s="28"/>
      <c r="AQ402" s="28"/>
      <c r="AR402" s="28"/>
      <c r="AT402" s="28"/>
      <c r="BC402" s="28"/>
      <c r="BD402" s="28"/>
    </row>
    <row r="403" spans="10:56" x14ac:dyDescent="0.25">
      <c r="J403" s="28"/>
      <c r="L403" s="28"/>
      <c r="T403" s="28"/>
      <c r="V403" s="28"/>
      <c r="AE403" s="28"/>
      <c r="AF403" s="28"/>
      <c r="AH403" s="28"/>
      <c r="AQ403" s="28"/>
      <c r="AR403" s="28"/>
      <c r="AT403" s="28"/>
      <c r="BC403" s="28"/>
      <c r="BD403" s="28"/>
    </row>
    <row r="404" spans="10:56" x14ac:dyDescent="0.25">
      <c r="J404" s="28"/>
      <c r="L404" s="28"/>
      <c r="T404" s="28"/>
      <c r="V404" s="28"/>
      <c r="AE404" s="28"/>
      <c r="AF404" s="28"/>
      <c r="AH404" s="28"/>
      <c r="AQ404" s="28"/>
      <c r="AR404" s="28"/>
      <c r="AT404" s="28"/>
      <c r="BC404" s="28"/>
      <c r="BD404" s="28"/>
    </row>
    <row r="405" spans="10:56" x14ac:dyDescent="0.25">
      <c r="J405" s="28"/>
      <c r="L405" s="28"/>
      <c r="T405" s="28"/>
      <c r="V405" s="28"/>
      <c r="AE405" s="28"/>
      <c r="AF405" s="28"/>
      <c r="AH405" s="28"/>
      <c r="AQ405" s="28"/>
      <c r="AR405" s="28"/>
      <c r="AT405" s="28"/>
      <c r="BC405" s="28"/>
      <c r="BD405" s="28"/>
    </row>
    <row r="406" spans="10:56" x14ac:dyDescent="0.25">
      <c r="J406" s="28"/>
      <c r="L406" s="28"/>
      <c r="T406" s="28"/>
      <c r="V406" s="28"/>
      <c r="AE406" s="28"/>
      <c r="AF406" s="28"/>
      <c r="AH406" s="28"/>
      <c r="AQ406" s="28"/>
      <c r="AR406" s="28"/>
      <c r="AT406" s="28"/>
      <c r="BC406" s="28"/>
      <c r="BD406" s="28"/>
    </row>
    <row r="407" spans="10:56" x14ac:dyDescent="0.25">
      <c r="J407" s="28"/>
      <c r="L407" s="28"/>
      <c r="T407" s="28"/>
      <c r="V407" s="28"/>
      <c r="AE407" s="28"/>
      <c r="AF407" s="28"/>
      <c r="AH407" s="28"/>
      <c r="AQ407" s="28"/>
      <c r="AR407" s="28"/>
      <c r="AT407" s="28"/>
      <c r="BC407" s="28"/>
      <c r="BD407" s="28"/>
    </row>
    <row r="408" spans="10:56" x14ac:dyDescent="0.25">
      <c r="J408" s="28"/>
      <c r="L408" s="28"/>
      <c r="T408" s="28"/>
      <c r="V408" s="28"/>
      <c r="AE408" s="28"/>
      <c r="AF408" s="28"/>
      <c r="AH408" s="28"/>
      <c r="AQ408" s="28"/>
      <c r="AR408" s="28"/>
      <c r="AT408" s="28"/>
      <c r="BC408" s="28"/>
      <c r="BD408" s="28"/>
    </row>
    <row r="409" spans="10:56" x14ac:dyDescent="0.25">
      <c r="J409" s="28"/>
      <c r="L409" s="28"/>
      <c r="T409" s="28"/>
      <c r="V409" s="28"/>
      <c r="AE409" s="28"/>
      <c r="AF409" s="28"/>
      <c r="AH409" s="28"/>
      <c r="AQ409" s="28"/>
      <c r="AR409" s="28"/>
      <c r="AT409" s="28"/>
      <c r="BC409" s="28"/>
      <c r="BD409" s="28"/>
    </row>
    <row r="410" spans="10:56" x14ac:dyDescent="0.25">
      <c r="J410" s="28"/>
      <c r="L410" s="28"/>
      <c r="T410" s="28"/>
      <c r="V410" s="28"/>
      <c r="AE410" s="28"/>
      <c r="AF410" s="28"/>
      <c r="AH410" s="28"/>
      <c r="AQ410" s="28"/>
      <c r="AR410" s="28"/>
      <c r="AT410" s="28"/>
      <c r="BC410" s="28"/>
      <c r="BD410" s="28"/>
    </row>
    <row r="411" spans="10:56" x14ac:dyDescent="0.25">
      <c r="J411" s="28"/>
      <c r="L411" s="28"/>
      <c r="T411" s="28"/>
      <c r="V411" s="28"/>
      <c r="AE411" s="28"/>
      <c r="AF411" s="28"/>
      <c r="AH411" s="28"/>
      <c r="AQ411" s="28"/>
      <c r="AR411" s="28"/>
      <c r="AT411" s="28"/>
      <c r="BC411" s="28"/>
      <c r="BD411" s="28"/>
    </row>
    <row r="412" spans="10:56" x14ac:dyDescent="0.25">
      <c r="J412" s="28"/>
      <c r="L412" s="28"/>
      <c r="T412" s="28"/>
      <c r="V412" s="28"/>
      <c r="AE412" s="28"/>
      <c r="AF412" s="28"/>
      <c r="AH412" s="28"/>
      <c r="AQ412" s="28"/>
      <c r="AR412" s="28"/>
      <c r="AT412" s="28"/>
      <c r="BC412" s="28"/>
      <c r="BD412" s="28"/>
    </row>
    <row r="413" spans="10:56" x14ac:dyDescent="0.25">
      <c r="J413" s="28"/>
      <c r="L413" s="28"/>
      <c r="T413" s="28"/>
      <c r="V413" s="28"/>
      <c r="AE413" s="28"/>
      <c r="AF413" s="28"/>
      <c r="AH413" s="28"/>
      <c r="AQ413" s="28"/>
      <c r="AR413" s="28"/>
      <c r="AT413" s="28"/>
      <c r="BC413" s="28"/>
      <c r="BD413" s="28"/>
    </row>
    <row r="414" spans="10:56" x14ac:dyDescent="0.25">
      <c r="J414" s="28"/>
      <c r="L414" s="28"/>
      <c r="T414" s="28"/>
      <c r="V414" s="28"/>
      <c r="AE414" s="28"/>
      <c r="AF414" s="28"/>
      <c r="AH414" s="28"/>
      <c r="AQ414" s="28"/>
      <c r="AR414" s="28"/>
      <c r="AT414" s="28"/>
      <c r="BC414" s="28"/>
      <c r="BD414" s="28"/>
    </row>
    <row r="415" spans="10:56" x14ac:dyDescent="0.25">
      <c r="J415" s="28"/>
      <c r="L415" s="28"/>
      <c r="T415" s="28"/>
      <c r="V415" s="28"/>
      <c r="AE415" s="28"/>
      <c r="AF415" s="28"/>
      <c r="AH415" s="28"/>
      <c r="AQ415" s="28"/>
      <c r="AR415" s="28"/>
      <c r="AT415" s="28"/>
      <c r="BC415" s="28"/>
      <c r="BD415" s="28"/>
    </row>
    <row r="416" spans="10:56" x14ac:dyDescent="0.25">
      <c r="J416" s="28"/>
      <c r="L416" s="28"/>
      <c r="T416" s="28"/>
      <c r="V416" s="28"/>
      <c r="AE416" s="28"/>
      <c r="AF416" s="28"/>
      <c r="AH416" s="28"/>
      <c r="AQ416" s="28"/>
      <c r="AR416" s="28"/>
      <c r="AT416" s="28"/>
      <c r="BC416" s="28"/>
      <c r="BD416" s="28"/>
    </row>
    <row r="417" spans="10:56" x14ac:dyDescent="0.25">
      <c r="J417" s="28"/>
      <c r="L417" s="28"/>
      <c r="T417" s="28"/>
      <c r="V417" s="28"/>
      <c r="AE417" s="28"/>
      <c r="AF417" s="28"/>
      <c r="AH417" s="28"/>
      <c r="AQ417" s="28"/>
      <c r="AR417" s="28"/>
      <c r="AT417" s="28"/>
      <c r="BC417" s="28"/>
      <c r="BD417" s="28"/>
    </row>
    <row r="418" spans="10:56" x14ac:dyDescent="0.25">
      <c r="J418" s="28"/>
      <c r="L418" s="28"/>
      <c r="T418" s="28"/>
      <c r="V418" s="28"/>
      <c r="AE418" s="28"/>
      <c r="AF418" s="28"/>
      <c r="AH418" s="28"/>
      <c r="AQ418" s="28"/>
      <c r="AR418" s="28"/>
      <c r="AT418" s="28"/>
      <c r="BC418" s="28"/>
      <c r="BD418" s="28"/>
    </row>
    <row r="419" spans="10:56" x14ac:dyDescent="0.25">
      <c r="J419" s="28"/>
      <c r="L419" s="28"/>
      <c r="T419" s="28"/>
      <c r="V419" s="28"/>
      <c r="AE419" s="28"/>
      <c r="AF419" s="28"/>
      <c r="AH419" s="28"/>
      <c r="AQ419" s="28"/>
      <c r="AR419" s="28"/>
      <c r="AT419" s="28"/>
      <c r="BC419" s="28"/>
      <c r="BD419" s="28"/>
    </row>
    <row r="420" spans="10:56" x14ac:dyDescent="0.25">
      <c r="J420" s="28"/>
      <c r="L420" s="28"/>
      <c r="T420" s="28"/>
      <c r="V420" s="28"/>
      <c r="AE420" s="28"/>
      <c r="AF420" s="28"/>
      <c r="AH420" s="28"/>
      <c r="AQ420" s="28"/>
      <c r="AR420" s="28"/>
      <c r="AT420" s="28"/>
      <c r="BC420" s="28"/>
      <c r="BD420" s="28"/>
    </row>
    <row r="421" spans="10:56" x14ac:dyDescent="0.25">
      <c r="J421" s="28"/>
      <c r="L421" s="28"/>
      <c r="T421" s="28"/>
      <c r="V421" s="28"/>
      <c r="AE421" s="28"/>
      <c r="AF421" s="28"/>
      <c r="AH421" s="28"/>
      <c r="AQ421" s="28"/>
      <c r="AR421" s="28"/>
      <c r="AT421" s="28"/>
      <c r="BC421" s="28"/>
      <c r="BD421" s="28"/>
    </row>
    <row r="422" spans="10:56" x14ac:dyDescent="0.25">
      <c r="J422" s="28"/>
      <c r="L422" s="28"/>
      <c r="T422" s="28"/>
      <c r="V422" s="28"/>
      <c r="AE422" s="28"/>
      <c r="AF422" s="28"/>
      <c r="AH422" s="28"/>
      <c r="AQ422" s="28"/>
      <c r="AR422" s="28"/>
      <c r="AT422" s="28"/>
      <c r="BC422" s="28"/>
      <c r="BD422" s="28"/>
    </row>
    <row r="423" spans="10:56" x14ac:dyDescent="0.25">
      <c r="J423" s="28"/>
      <c r="L423" s="28"/>
      <c r="T423" s="28"/>
      <c r="V423" s="28"/>
      <c r="AE423" s="28"/>
      <c r="AF423" s="28"/>
      <c r="AH423" s="28"/>
      <c r="AQ423" s="28"/>
      <c r="AR423" s="28"/>
      <c r="AT423" s="28"/>
      <c r="BC423" s="28"/>
      <c r="BD423" s="28"/>
    </row>
    <row r="424" spans="10:56" x14ac:dyDescent="0.25">
      <c r="J424" s="28"/>
      <c r="L424" s="28"/>
      <c r="T424" s="28"/>
      <c r="V424" s="28"/>
      <c r="AE424" s="28"/>
      <c r="AF424" s="28"/>
      <c r="AH424" s="28"/>
      <c r="AQ424" s="28"/>
      <c r="AR424" s="28"/>
      <c r="AT424" s="28"/>
      <c r="BC424" s="28"/>
      <c r="BD424" s="28"/>
    </row>
    <row r="425" spans="10:56" x14ac:dyDescent="0.25">
      <c r="J425" s="28"/>
      <c r="L425" s="28"/>
      <c r="T425" s="28"/>
      <c r="V425" s="28"/>
      <c r="AE425" s="28"/>
      <c r="AF425" s="28"/>
      <c r="AH425" s="28"/>
      <c r="AQ425" s="28"/>
      <c r="AR425" s="28"/>
      <c r="AT425" s="28"/>
      <c r="BC425" s="28"/>
      <c r="BD425" s="28"/>
    </row>
    <row r="426" spans="10:56" x14ac:dyDescent="0.25">
      <c r="J426" s="28"/>
      <c r="L426" s="28"/>
      <c r="T426" s="28"/>
      <c r="V426" s="28"/>
      <c r="AE426" s="28"/>
      <c r="AF426" s="28"/>
      <c r="AH426" s="28"/>
      <c r="AQ426" s="28"/>
      <c r="AR426" s="28"/>
      <c r="AT426" s="28"/>
      <c r="BC426" s="28"/>
      <c r="BD426" s="28"/>
    </row>
    <row r="427" spans="10:56" x14ac:dyDescent="0.25">
      <c r="J427" s="28"/>
      <c r="L427" s="28"/>
      <c r="T427" s="28"/>
      <c r="V427" s="28"/>
      <c r="AE427" s="28"/>
      <c r="AF427" s="28"/>
      <c r="AH427" s="28"/>
      <c r="AQ427" s="28"/>
      <c r="AR427" s="28"/>
      <c r="AT427" s="28"/>
      <c r="BC427" s="28"/>
      <c r="BD427" s="28"/>
    </row>
    <row r="428" spans="10:56" x14ac:dyDescent="0.25">
      <c r="J428" s="28"/>
      <c r="L428" s="28"/>
      <c r="T428" s="28"/>
      <c r="V428" s="28"/>
      <c r="AE428" s="28"/>
      <c r="AF428" s="28"/>
      <c r="AH428" s="28"/>
      <c r="AQ428" s="28"/>
      <c r="AR428" s="28"/>
      <c r="AT428" s="28"/>
      <c r="BC428" s="28"/>
      <c r="BD428" s="28"/>
    </row>
    <row r="429" spans="10:56" x14ac:dyDescent="0.25">
      <c r="J429" s="28"/>
      <c r="L429" s="28"/>
      <c r="T429" s="28"/>
      <c r="V429" s="28"/>
      <c r="AE429" s="28"/>
      <c r="AF429" s="28"/>
      <c r="AH429" s="28"/>
      <c r="AQ429" s="28"/>
      <c r="AR429" s="28"/>
      <c r="AT429" s="28"/>
      <c r="BC429" s="28"/>
      <c r="BD429" s="28"/>
    </row>
    <row r="430" spans="10:56" x14ac:dyDescent="0.25">
      <c r="J430" s="28"/>
      <c r="L430" s="28"/>
      <c r="T430" s="28"/>
      <c r="V430" s="28"/>
      <c r="AE430" s="28"/>
      <c r="AF430" s="28"/>
      <c r="AH430" s="28"/>
      <c r="AQ430" s="28"/>
      <c r="AR430" s="28"/>
      <c r="AT430" s="28"/>
      <c r="BC430" s="28"/>
      <c r="BD430" s="28"/>
    </row>
    <row r="431" spans="10:56" x14ac:dyDescent="0.25">
      <c r="J431" s="28"/>
      <c r="L431" s="28"/>
      <c r="T431" s="28"/>
      <c r="V431" s="28"/>
      <c r="AE431" s="28"/>
      <c r="AF431" s="28"/>
      <c r="AH431" s="28"/>
      <c r="AQ431" s="28"/>
      <c r="AR431" s="28"/>
      <c r="AT431" s="28"/>
      <c r="BC431" s="28"/>
      <c r="BD431" s="28"/>
    </row>
    <row r="432" spans="10:56" x14ac:dyDescent="0.25">
      <c r="J432" s="28"/>
      <c r="L432" s="28"/>
      <c r="T432" s="28"/>
      <c r="V432" s="28"/>
      <c r="AE432" s="28"/>
      <c r="AF432" s="28"/>
      <c r="AH432" s="28"/>
      <c r="AQ432" s="28"/>
      <c r="AR432" s="28"/>
      <c r="AT432" s="28"/>
      <c r="BC432" s="28"/>
      <c r="BD432" s="28"/>
    </row>
    <row r="433" spans="10:56" x14ac:dyDescent="0.25">
      <c r="J433" s="28"/>
      <c r="L433" s="28"/>
      <c r="T433" s="28"/>
      <c r="V433" s="28"/>
      <c r="AE433" s="28"/>
      <c r="AF433" s="28"/>
      <c r="AH433" s="28"/>
      <c r="AQ433" s="28"/>
      <c r="AR433" s="28"/>
      <c r="AT433" s="28"/>
      <c r="BC433" s="28"/>
      <c r="BD433" s="28"/>
    </row>
    <row r="434" spans="10:56" x14ac:dyDescent="0.25">
      <c r="J434" s="28"/>
      <c r="L434" s="28"/>
      <c r="T434" s="28"/>
      <c r="V434" s="28"/>
      <c r="AE434" s="28"/>
      <c r="AF434" s="28"/>
      <c r="AH434" s="28"/>
      <c r="AQ434" s="28"/>
      <c r="AR434" s="28"/>
      <c r="AT434" s="28"/>
      <c r="BC434" s="28"/>
      <c r="BD434" s="28"/>
    </row>
    <row r="435" spans="10:56" x14ac:dyDescent="0.25">
      <c r="J435" s="28"/>
      <c r="L435" s="28"/>
      <c r="T435" s="28"/>
      <c r="V435" s="28"/>
      <c r="AE435" s="28"/>
      <c r="AF435" s="28"/>
      <c r="AH435" s="28"/>
      <c r="AQ435" s="28"/>
      <c r="AR435" s="28"/>
      <c r="AT435" s="28"/>
      <c r="BC435" s="28"/>
      <c r="BD435" s="28"/>
    </row>
    <row r="436" spans="10:56" x14ac:dyDescent="0.25">
      <c r="J436" s="28"/>
      <c r="L436" s="28"/>
      <c r="T436" s="28"/>
      <c r="V436" s="28"/>
      <c r="AE436" s="28"/>
      <c r="AF436" s="28"/>
      <c r="AH436" s="28"/>
      <c r="AQ436" s="28"/>
      <c r="AR436" s="28"/>
      <c r="AT436" s="28"/>
      <c r="BC436" s="28"/>
      <c r="BD436" s="28"/>
    </row>
    <row r="437" spans="10:56" x14ac:dyDescent="0.25">
      <c r="J437" s="28"/>
      <c r="L437" s="28"/>
      <c r="T437" s="28"/>
      <c r="V437" s="28"/>
      <c r="AE437" s="28"/>
      <c r="AF437" s="28"/>
      <c r="AH437" s="28"/>
      <c r="AQ437" s="28"/>
      <c r="AR437" s="28"/>
      <c r="AT437" s="28"/>
      <c r="BC437" s="28"/>
      <c r="BD437" s="28"/>
    </row>
    <row r="438" spans="10:56" x14ac:dyDescent="0.25">
      <c r="J438" s="28"/>
      <c r="L438" s="28"/>
      <c r="T438" s="28"/>
      <c r="V438" s="28"/>
      <c r="AE438" s="28"/>
      <c r="AF438" s="28"/>
      <c r="AH438" s="28"/>
      <c r="AQ438" s="28"/>
      <c r="AR438" s="28"/>
      <c r="AT438" s="28"/>
      <c r="BC438" s="28"/>
      <c r="BD438" s="28"/>
    </row>
    <row r="439" spans="10:56" x14ac:dyDescent="0.25">
      <c r="J439" s="28"/>
      <c r="L439" s="28"/>
      <c r="T439" s="28"/>
      <c r="V439" s="28"/>
      <c r="AE439" s="28"/>
      <c r="AF439" s="28"/>
      <c r="AH439" s="28"/>
      <c r="AQ439" s="28"/>
      <c r="AR439" s="28"/>
      <c r="AT439" s="28"/>
      <c r="BC439" s="28"/>
      <c r="BD439" s="28"/>
    </row>
    <row r="440" spans="10:56" x14ac:dyDescent="0.25">
      <c r="J440" s="28"/>
      <c r="L440" s="28"/>
      <c r="T440" s="28"/>
      <c r="V440" s="28"/>
      <c r="AE440" s="28"/>
      <c r="AF440" s="28"/>
      <c r="AH440" s="28"/>
      <c r="AQ440" s="28"/>
      <c r="AR440" s="28"/>
      <c r="AT440" s="28"/>
      <c r="BC440" s="28"/>
      <c r="BD440" s="28"/>
    </row>
    <row r="441" spans="10:56" x14ac:dyDescent="0.25">
      <c r="J441" s="28"/>
      <c r="L441" s="28"/>
      <c r="T441" s="28"/>
      <c r="V441" s="28"/>
      <c r="AE441" s="28"/>
      <c r="AF441" s="28"/>
      <c r="AH441" s="28"/>
      <c r="AQ441" s="28"/>
      <c r="AR441" s="28"/>
      <c r="AT441" s="28"/>
      <c r="BC441" s="28"/>
      <c r="BD441" s="28"/>
    </row>
    <row r="442" spans="10:56" x14ac:dyDescent="0.25">
      <c r="J442" s="28"/>
      <c r="L442" s="28"/>
      <c r="T442" s="28"/>
      <c r="V442" s="28"/>
      <c r="AE442" s="28"/>
      <c r="AF442" s="28"/>
      <c r="AH442" s="28"/>
      <c r="AQ442" s="28"/>
      <c r="AR442" s="28"/>
      <c r="AT442" s="28"/>
      <c r="BC442" s="28"/>
      <c r="BD442" s="28"/>
    </row>
    <row r="443" spans="10:56" x14ac:dyDescent="0.25">
      <c r="J443" s="28"/>
      <c r="L443" s="28"/>
      <c r="T443" s="28"/>
      <c r="V443" s="28"/>
      <c r="AE443" s="28"/>
      <c r="AF443" s="28"/>
      <c r="AH443" s="28"/>
      <c r="AQ443" s="28"/>
      <c r="AR443" s="28"/>
      <c r="AT443" s="28"/>
      <c r="BC443" s="28"/>
      <c r="BD443" s="28"/>
    </row>
    <row r="444" spans="10:56" x14ac:dyDescent="0.25">
      <c r="J444" s="28"/>
      <c r="L444" s="28"/>
      <c r="T444" s="28"/>
      <c r="V444" s="28"/>
      <c r="AE444" s="28"/>
      <c r="AF444" s="28"/>
      <c r="AH444" s="28"/>
      <c r="AQ444" s="28"/>
      <c r="AR444" s="28"/>
      <c r="AT444" s="28"/>
      <c r="BC444" s="28"/>
      <c r="BD444" s="28"/>
    </row>
    <row r="445" spans="10:56" x14ac:dyDescent="0.25">
      <c r="J445" s="28"/>
      <c r="L445" s="28"/>
      <c r="T445" s="28"/>
      <c r="V445" s="28"/>
      <c r="AE445" s="28"/>
      <c r="AF445" s="28"/>
      <c r="AH445" s="28"/>
      <c r="AQ445" s="28"/>
      <c r="AR445" s="28"/>
      <c r="AT445" s="28"/>
      <c r="BC445" s="28"/>
      <c r="BD445" s="28"/>
    </row>
    <row r="446" spans="10:56" x14ac:dyDescent="0.25">
      <c r="J446" s="28"/>
      <c r="L446" s="28"/>
      <c r="T446" s="28"/>
      <c r="V446" s="28"/>
      <c r="AE446" s="28"/>
      <c r="AF446" s="28"/>
      <c r="AH446" s="28"/>
      <c r="AQ446" s="28"/>
      <c r="AR446" s="28"/>
      <c r="AT446" s="28"/>
      <c r="BC446" s="28"/>
      <c r="BD446" s="28"/>
    </row>
    <row r="447" spans="10:56" x14ac:dyDescent="0.25">
      <c r="J447" s="28"/>
      <c r="L447" s="28"/>
      <c r="T447" s="28"/>
      <c r="V447" s="28"/>
      <c r="AE447" s="28"/>
      <c r="AF447" s="28"/>
      <c r="AH447" s="28"/>
      <c r="AQ447" s="28"/>
      <c r="AR447" s="28"/>
      <c r="AT447" s="28"/>
      <c r="BC447" s="28"/>
      <c r="BD447" s="28"/>
    </row>
    <row r="448" spans="10:56" x14ac:dyDescent="0.25">
      <c r="J448" s="28"/>
      <c r="L448" s="28"/>
      <c r="T448" s="28"/>
      <c r="V448" s="28"/>
      <c r="AE448" s="28"/>
      <c r="AF448" s="28"/>
      <c r="AH448" s="28"/>
      <c r="AQ448" s="28"/>
      <c r="AR448" s="28"/>
      <c r="AT448" s="28"/>
      <c r="BC448" s="28"/>
      <c r="BD448" s="28"/>
    </row>
    <row r="449" spans="10:56" x14ac:dyDescent="0.25">
      <c r="J449" s="28"/>
      <c r="L449" s="28"/>
      <c r="T449" s="28"/>
      <c r="V449" s="28"/>
      <c r="AE449" s="28"/>
      <c r="AF449" s="28"/>
      <c r="AH449" s="28"/>
      <c r="AQ449" s="28"/>
      <c r="AR449" s="28"/>
      <c r="AT449" s="28"/>
      <c r="BC449" s="28"/>
      <c r="BD449" s="28"/>
    </row>
    <row r="450" spans="10:56" x14ac:dyDescent="0.25">
      <c r="J450" s="28"/>
      <c r="L450" s="28"/>
      <c r="T450" s="28"/>
      <c r="V450" s="28"/>
      <c r="AE450" s="28"/>
      <c r="AF450" s="28"/>
      <c r="AH450" s="28"/>
      <c r="AQ450" s="28"/>
      <c r="AR450" s="28"/>
      <c r="AT450" s="28"/>
      <c r="BC450" s="28"/>
      <c r="BD450" s="28"/>
    </row>
    <row r="451" spans="10:56" x14ac:dyDescent="0.25">
      <c r="J451" s="28"/>
      <c r="L451" s="28"/>
      <c r="T451" s="28"/>
      <c r="V451" s="28"/>
      <c r="AE451" s="28"/>
      <c r="AF451" s="28"/>
      <c r="AH451" s="28"/>
      <c r="AQ451" s="28"/>
      <c r="AR451" s="28"/>
      <c r="AT451" s="28"/>
      <c r="BC451" s="28"/>
      <c r="BD451" s="28"/>
    </row>
    <row r="452" spans="10:56" x14ac:dyDescent="0.25">
      <c r="J452" s="28"/>
      <c r="L452" s="28"/>
      <c r="T452" s="28"/>
      <c r="V452" s="28"/>
      <c r="AE452" s="28"/>
      <c r="AF452" s="28"/>
      <c r="AH452" s="28"/>
      <c r="AQ452" s="28"/>
      <c r="AR452" s="28"/>
      <c r="AT452" s="28"/>
      <c r="BC452" s="28"/>
      <c r="BD452" s="28"/>
    </row>
    <row r="453" spans="10:56" x14ac:dyDescent="0.25">
      <c r="J453" s="28"/>
      <c r="L453" s="28"/>
      <c r="T453" s="28"/>
      <c r="V453" s="28"/>
      <c r="AE453" s="28"/>
      <c r="AF453" s="28"/>
      <c r="AH453" s="28"/>
      <c r="AQ453" s="28"/>
      <c r="AR453" s="28"/>
      <c r="AT453" s="28"/>
      <c r="BC453" s="28"/>
      <c r="BD453" s="28"/>
    </row>
    <row r="454" spans="10:56" x14ac:dyDescent="0.25">
      <c r="J454" s="28"/>
      <c r="L454" s="28"/>
      <c r="T454" s="28"/>
      <c r="V454" s="28"/>
      <c r="AE454" s="28"/>
      <c r="AF454" s="28"/>
      <c r="AH454" s="28"/>
      <c r="AQ454" s="28"/>
      <c r="AR454" s="28"/>
      <c r="AT454" s="28"/>
      <c r="BC454" s="28"/>
      <c r="BD454" s="28"/>
    </row>
    <row r="455" spans="10:56" x14ac:dyDescent="0.25">
      <c r="J455" s="28"/>
      <c r="L455" s="28"/>
      <c r="T455" s="28"/>
      <c r="V455" s="28"/>
      <c r="AE455" s="28"/>
      <c r="AF455" s="28"/>
      <c r="AH455" s="28"/>
      <c r="AQ455" s="28"/>
      <c r="AR455" s="28"/>
      <c r="AT455" s="28"/>
      <c r="BC455" s="28"/>
      <c r="BD455" s="28"/>
    </row>
    <row r="456" spans="10:56" x14ac:dyDescent="0.25">
      <c r="J456" s="28"/>
      <c r="L456" s="28"/>
      <c r="T456" s="28"/>
      <c r="V456" s="28"/>
      <c r="AE456" s="28"/>
      <c r="AF456" s="28"/>
      <c r="AH456" s="28"/>
      <c r="AQ456" s="28"/>
      <c r="AR456" s="28"/>
      <c r="AT456" s="28"/>
      <c r="BC456" s="28"/>
      <c r="BD456" s="28"/>
    </row>
    <row r="457" spans="10:56" x14ac:dyDescent="0.25">
      <c r="J457" s="28"/>
      <c r="L457" s="28"/>
      <c r="T457" s="28"/>
      <c r="V457" s="28"/>
      <c r="AE457" s="28"/>
      <c r="AF457" s="28"/>
      <c r="AH457" s="28"/>
      <c r="AQ457" s="28"/>
      <c r="AR457" s="28"/>
      <c r="AT457" s="28"/>
      <c r="BC457" s="28"/>
      <c r="BD457" s="28"/>
    </row>
    <row r="458" spans="10:56" x14ac:dyDescent="0.25">
      <c r="J458" s="28"/>
      <c r="L458" s="28"/>
      <c r="T458" s="28"/>
      <c r="V458" s="28"/>
      <c r="AE458" s="28"/>
      <c r="AF458" s="28"/>
      <c r="AH458" s="28"/>
      <c r="AQ458" s="28"/>
      <c r="AR458" s="28"/>
      <c r="AT458" s="28"/>
      <c r="BC458" s="28"/>
      <c r="BD458" s="28"/>
    </row>
    <row r="459" spans="10:56" x14ac:dyDescent="0.25">
      <c r="J459" s="28"/>
      <c r="L459" s="28"/>
      <c r="T459" s="28"/>
      <c r="V459" s="28"/>
      <c r="AE459" s="28"/>
      <c r="AF459" s="28"/>
      <c r="AH459" s="28"/>
      <c r="AQ459" s="28"/>
      <c r="AR459" s="28"/>
      <c r="AT459" s="28"/>
      <c r="BC459" s="28"/>
      <c r="BD459" s="28"/>
    </row>
    <row r="460" spans="10:56" x14ac:dyDescent="0.25">
      <c r="J460" s="28"/>
      <c r="L460" s="28"/>
      <c r="T460" s="28"/>
      <c r="V460" s="28"/>
      <c r="AE460" s="28"/>
      <c r="AF460" s="28"/>
      <c r="AH460" s="28"/>
      <c r="AQ460" s="28"/>
      <c r="AR460" s="28"/>
      <c r="AT460" s="28"/>
      <c r="BC460" s="28"/>
      <c r="BD460" s="28"/>
    </row>
    <row r="461" spans="10:56" x14ac:dyDescent="0.25">
      <c r="J461" s="28"/>
      <c r="L461" s="28"/>
      <c r="T461" s="28"/>
      <c r="V461" s="28"/>
      <c r="AE461" s="28"/>
      <c r="AF461" s="28"/>
      <c r="AH461" s="28"/>
      <c r="AQ461" s="28"/>
      <c r="AR461" s="28"/>
      <c r="AT461" s="28"/>
      <c r="BC461" s="28"/>
      <c r="BD461" s="28"/>
    </row>
    <row r="462" spans="10:56" x14ac:dyDescent="0.25">
      <c r="J462" s="28"/>
      <c r="L462" s="28"/>
      <c r="T462" s="28"/>
      <c r="V462" s="28"/>
      <c r="AE462" s="28"/>
      <c r="AF462" s="28"/>
      <c r="AH462" s="28"/>
      <c r="AQ462" s="28"/>
      <c r="AR462" s="28"/>
      <c r="AT462" s="28"/>
      <c r="BC462" s="28"/>
      <c r="BD462" s="28"/>
    </row>
    <row r="463" spans="10:56" x14ac:dyDescent="0.25">
      <c r="J463" s="28"/>
      <c r="L463" s="28"/>
      <c r="T463" s="28"/>
      <c r="V463" s="28"/>
      <c r="AE463" s="28"/>
      <c r="AF463" s="28"/>
      <c r="AH463" s="28"/>
      <c r="AQ463" s="28"/>
      <c r="AR463" s="28"/>
      <c r="AT463" s="28"/>
      <c r="BC463" s="28"/>
      <c r="BD463" s="28"/>
    </row>
    <row r="464" spans="10:56" x14ac:dyDescent="0.25">
      <c r="J464" s="28"/>
      <c r="L464" s="28"/>
      <c r="T464" s="28"/>
      <c r="V464" s="28"/>
      <c r="AE464" s="28"/>
      <c r="AF464" s="28"/>
      <c r="AH464" s="28"/>
      <c r="AQ464" s="28"/>
      <c r="AR464" s="28"/>
      <c r="AT464" s="28"/>
      <c r="BC464" s="28"/>
      <c r="BD464" s="28"/>
    </row>
    <row r="465" spans="10:56" x14ac:dyDescent="0.25">
      <c r="J465" s="28"/>
      <c r="L465" s="28"/>
      <c r="T465" s="28"/>
      <c r="V465" s="28"/>
      <c r="AE465" s="28"/>
      <c r="AF465" s="28"/>
      <c r="AH465" s="28"/>
      <c r="AQ465" s="28"/>
      <c r="AR465" s="28"/>
      <c r="AT465" s="28"/>
      <c r="BC465" s="28"/>
      <c r="BD465" s="28"/>
    </row>
    <row r="466" spans="10:56" x14ac:dyDescent="0.25">
      <c r="J466" s="28"/>
      <c r="L466" s="28"/>
      <c r="T466" s="28"/>
      <c r="V466" s="28"/>
      <c r="AE466" s="28"/>
      <c r="AF466" s="28"/>
      <c r="AH466" s="28"/>
      <c r="AQ466" s="28"/>
      <c r="AR466" s="28"/>
      <c r="AT466" s="28"/>
      <c r="BC466" s="28"/>
      <c r="BD466" s="28"/>
    </row>
    <row r="467" spans="10:56" x14ac:dyDescent="0.25">
      <c r="J467" s="28"/>
      <c r="L467" s="28"/>
      <c r="T467" s="28"/>
      <c r="V467" s="28"/>
      <c r="AE467" s="28"/>
      <c r="AF467" s="28"/>
      <c r="AH467" s="28"/>
      <c r="AQ467" s="28"/>
      <c r="AR467" s="28"/>
      <c r="AT467" s="28"/>
      <c r="BC467" s="28"/>
      <c r="BD467" s="28"/>
    </row>
    <row r="468" spans="10:56" x14ac:dyDescent="0.25">
      <c r="J468" s="28"/>
      <c r="L468" s="28"/>
      <c r="T468" s="28"/>
      <c r="V468" s="28"/>
      <c r="AE468" s="28"/>
      <c r="AF468" s="28"/>
      <c r="AH468" s="28"/>
      <c r="AQ468" s="28"/>
      <c r="AR468" s="28"/>
      <c r="AT468" s="28"/>
      <c r="BC468" s="28"/>
      <c r="BD468" s="28"/>
    </row>
    <row r="469" spans="10:56" x14ac:dyDescent="0.25">
      <c r="J469" s="28"/>
      <c r="L469" s="28"/>
      <c r="T469" s="28"/>
      <c r="V469" s="28"/>
      <c r="AE469" s="28"/>
      <c r="AF469" s="28"/>
      <c r="AH469" s="28"/>
      <c r="AQ469" s="28"/>
      <c r="AR469" s="28"/>
      <c r="AT469" s="28"/>
      <c r="BC469" s="28"/>
      <c r="BD469" s="28"/>
    </row>
    <row r="470" spans="10:56" x14ac:dyDescent="0.25">
      <c r="J470" s="28"/>
      <c r="L470" s="28"/>
      <c r="T470" s="28"/>
      <c r="V470" s="28"/>
      <c r="AE470" s="28"/>
      <c r="AF470" s="28"/>
      <c r="AH470" s="28"/>
      <c r="AQ470" s="28"/>
      <c r="AR470" s="28"/>
      <c r="AT470" s="28"/>
      <c r="BC470" s="28"/>
      <c r="BD470" s="28"/>
    </row>
    <row r="471" spans="10:56" x14ac:dyDescent="0.25">
      <c r="J471" s="28"/>
      <c r="L471" s="28"/>
      <c r="T471" s="28"/>
      <c r="V471" s="28"/>
      <c r="AE471" s="28"/>
      <c r="AF471" s="28"/>
      <c r="AH471" s="28"/>
      <c r="AQ471" s="28"/>
      <c r="AR471" s="28"/>
      <c r="AT471" s="28"/>
      <c r="BC471" s="28"/>
      <c r="BD471" s="28"/>
    </row>
    <row r="472" spans="10:56" x14ac:dyDescent="0.25">
      <c r="J472" s="28"/>
      <c r="L472" s="28"/>
      <c r="T472" s="28"/>
      <c r="V472" s="28"/>
      <c r="AE472" s="28"/>
      <c r="AF472" s="28"/>
      <c r="AH472" s="28"/>
      <c r="AQ472" s="28"/>
      <c r="AR472" s="28"/>
      <c r="AT472" s="28"/>
      <c r="BC472" s="28"/>
      <c r="BD472" s="28"/>
    </row>
    <row r="473" spans="10:56" x14ac:dyDescent="0.25">
      <c r="J473" s="28"/>
      <c r="L473" s="28"/>
      <c r="T473" s="28"/>
      <c r="V473" s="28"/>
      <c r="AE473" s="28"/>
      <c r="AF473" s="28"/>
      <c r="AH473" s="28"/>
      <c r="AQ473" s="28"/>
      <c r="AR473" s="28"/>
      <c r="AT473" s="28"/>
      <c r="BC473" s="28"/>
      <c r="BD473" s="28"/>
    </row>
    <row r="474" spans="10:56" x14ac:dyDescent="0.25">
      <c r="J474" s="28"/>
      <c r="L474" s="28"/>
      <c r="T474" s="28"/>
      <c r="V474" s="28"/>
      <c r="AE474" s="28"/>
      <c r="AF474" s="28"/>
      <c r="AH474" s="28"/>
      <c r="AQ474" s="28"/>
      <c r="AR474" s="28"/>
      <c r="AT474" s="28"/>
      <c r="BC474" s="28"/>
      <c r="BD474" s="28"/>
    </row>
    <row r="475" spans="10:56" x14ac:dyDescent="0.25">
      <c r="J475" s="28"/>
      <c r="L475" s="28"/>
      <c r="T475" s="28"/>
      <c r="V475" s="28"/>
      <c r="AE475" s="28"/>
      <c r="AF475" s="28"/>
      <c r="AH475" s="28"/>
      <c r="AQ475" s="28"/>
      <c r="AR475" s="28"/>
      <c r="AT475" s="28"/>
      <c r="BC475" s="28"/>
      <c r="BD475" s="28"/>
    </row>
    <row r="476" spans="10:56" x14ac:dyDescent="0.25">
      <c r="J476" s="28"/>
      <c r="L476" s="28"/>
      <c r="T476" s="28"/>
      <c r="V476" s="28"/>
      <c r="AE476" s="28"/>
      <c r="AF476" s="28"/>
      <c r="AH476" s="28"/>
      <c r="AQ476" s="28"/>
      <c r="AR476" s="28"/>
      <c r="AT476" s="28"/>
      <c r="BC476" s="28"/>
      <c r="BD476" s="28"/>
    </row>
    <row r="477" spans="10:56" x14ac:dyDescent="0.25">
      <c r="J477" s="28"/>
      <c r="L477" s="28"/>
      <c r="T477" s="28"/>
      <c r="V477" s="28"/>
      <c r="AE477" s="28"/>
      <c r="AF477" s="28"/>
      <c r="AH477" s="28"/>
      <c r="AQ477" s="28"/>
      <c r="AR477" s="28"/>
      <c r="AT477" s="28"/>
      <c r="BC477" s="28"/>
      <c r="BD477" s="28"/>
    </row>
    <row r="478" spans="10:56" x14ac:dyDescent="0.25">
      <c r="J478" s="28"/>
      <c r="L478" s="28"/>
      <c r="T478" s="28"/>
      <c r="V478" s="28"/>
      <c r="AE478" s="28"/>
      <c r="AF478" s="28"/>
      <c r="AH478" s="28"/>
      <c r="AQ478" s="28"/>
      <c r="AR478" s="28"/>
      <c r="AT478" s="28"/>
      <c r="BC478" s="28"/>
      <c r="BD478" s="28"/>
    </row>
    <row r="479" spans="10:56" x14ac:dyDescent="0.25">
      <c r="J479" s="28"/>
      <c r="L479" s="28"/>
      <c r="T479" s="28"/>
      <c r="V479" s="28"/>
      <c r="AE479" s="28"/>
      <c r="AF479" s="28"/>
      <c r="AH479" s="28"/>
      <c r="AQ479" s="28"/>
      <c r="AR479" s="28"/>
      <c r="AT479" s="28"/>
      <c r="BC479" s="28"/>
      <c r="BD479" s="28"/>
    </row>
    <row r="480" spans="10:56" x14ac:dyDescent="0.25">
      <c r="J480" s="28"/>
      <c r="L480" s="28"/>
      <c r="T480" s="28"/>
      <c r="V480" s="28"/>
      <c r="AE480" s="28"/>
      <c r="AF480" s="28"/>
      <c r="AH480" s="28"/>
      <c r="AQ480" s="28"/>
      <c r="AR480" s="28"/>
      <c r="AT480" s="28"/>
      <c r="BC480" s="28"/>
      <c r="BD480" s="28"/>
    </row>
    <row r="481" spans="10:56" x14ac:dyDescent="0.25">
      <c r="J481" s="28"/>
      <c r="L481" s="28"/>
      <c r="T481" s="28"/>
      <c r="V481" s="28"/>
      <c r="AE481" s="28"/>
      <c r="AF481" s="28"/>
      <c r="AH481" s="28"/>
      <c r="AQ481" s="28"/>
      <c r="AR481" s="28"/>
      <c r="AT481" s="28"/>
      <c r="BC481" s="28"/>
      <c r="BD481" s="28"/>
    </row>
    <row r="482" spans="10:56" x14ac:dyDescent="0.25">
      <c r="J482" s="28"/>
      <c r="L482" s="28"/>
      <c r="T482" s="28"/>
      <c r="V482" s="28"/>
      <c r="AE482" s="28"/>
      <c r="AF482" s="28"/>
      <c r="AH482" s="28"/>
      <c r="AQ482" s="28"/>
      <c r="AR482" s="28"/>
      <c r="AT482" s="28"/>
      <c r="BC482" s="28"/>
      <c r="BD482" s="28"/>
    </row>
    <row r="483" spans="10:56" x14ac:dyDescent="0.25">
      <c r="J483" s="28"/>
      <c r="L483" s="28"/>
      <c r="T483" s="28"/>
      <c r="V483" s="28"/>
      <c r="AE483" s="28"/>
      <c r="AF483" s="28"/>
      <c r="AH483" s="28"/>
      <c r="AQ483" s="28"/>
      <c r="AR483" s="28"/>
      <c r="AT483" s="28"/>
      <c r="BC483" s="28"/>
      <c r="BD483" s="28"/>
    </row>
    <row r="484" spans="10:56" x14ac:dyDescent="0.25">
      <c r="J484" s="28"/>
      <c r="L484" s="28"/>
      <c r="T484" s="28"/>
      <c r="V484" s="28"/>
      <c r="AE484" s="28"/>
      <c r="AF484" s="28"/>
      <c r="AH484" s="28"/>
      <c r="AQ484" s="28"/>
      <c r="AR484" s="28"/>
      <c r="AT484" s="28"/>
      <c r="BC484" s="28"/>
      <c r="BD484" s="28"/>
    </row>
    <row r="485" spans="10:56" x14ac:dyDescent="0.25">
      <c r="J485" s="28"/>
      <c r="L485" s="28"/>
      <c r="T485" s="28"/>
      <c r="V485" s="28"/>
      <c r="AE485" s="28"/>
      <c r="AF485" s="28"/>
      <c r="AH485" s="28"/>
      <c r="AQ485" s="28"/>
      <c r="AR485" s="28"/>
      <c r="AT485" s="28"/>
      <c r="BC485" s="28"/>
      <c r="BD485" s="28"/>
    </row>
    <row r="486" spans="10:56" x14ac:dyDescent="0.25">
      <c r="J486" s="28"/>
      <c r="L486" s="28"/>
      <c r="T486" s="28"/>
      <c r="V486" s="28"/>
      <c r="AE486" s="28"/>
      <c r="AF486" s="28"/>
      <c r="AH486" s="28"/>
      <c r="AQ486" s="28"/>
      <c r="AR486" s="28"/>
      <c r="AT486" s="28"/>
      <c r="BC486" s="28"/>
      <c r="BD486" s="28"/>
    </row>
    <row r="487" spans="10:56" x14ac:dyDescent="0.25">
      <c r="J487" s="28"/>
      <c r="L487" s="28"/>
      <c r="T487" s="28"/>
      <c r="V487" s="28"/>
      <c r="AE487" s="28"/>
      <c r="AF487" s="28"/>
      <c r="AH487" s="28"/>
      <c r="AQ487" s="28"/>
      <c r="AR487" s="28"/>
      <c r="AT487" s="28"/>
      <c r="BC487" s="28"/>
      <c r="BD487" s="28"/>
    </row>
    <row r="488" spans="10:56" x14ac:dyDescent="0.25">
      <c r="J488" s="28"/>
      <c r="L488" s="28"/>
      <c r="T488" s="28"/>
      <c r="V488" s="28"/>
      <c r="AE488" s="28"/>
      <c r="AF488" s="28"/>
      <c r="AH488" s="28"/>
      <c r="AQ488" s="28"/>
      <c r="AR488" s="28"/>
      <c r="AT488" s="28"/>
      <c r="BC488" s="28"/>
      <c r="BD488" s="28"/>
    </row>
    <row r="489" spans="10:56" x14ac:dyDescent="0.25">
      <c r="J489" s="28"/>
      <c r="L489" s="28"/>
      <c r="T489" s="28"/>
      <c r="V489" s="28"/>
      <c r="AE489" s="28"/>
      <c r="AF489" s="28"/>
      <c r="AH489" s="28"/>
      <c r="AQ489" s="28"/>
      <c r="AR489" s="28"/>
      <c r="AT489" s="28"/>
      <c r="BC489" s="28"/>
      <c r="BD489" s="28"/>
    </row>
    <row r="490" spans="10:56" x14ac:dyDescent="0.25">
      <c r="J490" s="28"/>
      <c r="L490" s="28"/>
      <c r="T490" s="28"/>
      <c r="V490" s="28"/>
      <c r="AE490" s="28"/>
      <c r="AF490" s="28"/>
      <c r="AH490" s="28"/>
      <c r="AQ490" s="28"/>
      <c r="AR490" s="28"/>
      <c r="AT490" s="28"/>
      <c r="BC490" s="28"/>
      <c r="BD490" s="28"/>
    </row>
    <row r="491" spans="10:56" x14ac:dyDescent="0.25">
      <c r="J491" s="28"/>
      <c r="L491" s="28"/>
      <c r="T491" s="28"/>
      <c r="V491" s="28"/>
      <c r="AE491" s="28"/>
      <c r="AF491" s="28"/>
      <c r="AH491" s="28"/>
      <c r="AQ491" s="28"/>
      <c r="AR491" s="28"/>
      <c r="AT491" s="28"/>
      <c r="BC491" s="28"/>
      <c r="BD491" s="28"/>
    </row>
    <row r="492" spans="10:56" x14ac:dyDescent="0.25">
      <c r="J492" s="28"/>
      <c r="L492" s="28"/>
      <c r="T492" s="28"/>
      <c r="V492" s="28"/>
      <c r="AE492" s="28"/>
      <c r="AF492" s="28"/>
      <c r="AH492" s="28"/>
      <c r="AQ492" s="28"/>
      <c r="AR492" s="28"/>
      <c r="AT492" s="28"/>
      <c r="BC492" s="28"/>
      <c r="BD492" s="28"/>
    </row>
    <row r="493" spans="10:56" x14ac:dyDescent="0.25">
      <c r="J493" s="28"/>
      <c r="L493" s="28"/>
      <c r="T493" s="28"/>
      <c r="V493" s="28"/>
      <c r="AE493" s="28"/>
      <c r="AF493" s="28"/>
      <c r="AH493" s="28"/>
      <c r="AQ493" s="28"/>
      <c r="AR493" s="28"/>
      <c r="AT493" s="28"/>
      <c r="BC493" s="28"/>
      <c r="BD493" s="28"/>
    </row>
    <row r="494" spans="10:56" x14ac:dyDescent="0.25">
      <c r="J494" s="28"/>
      <c r="L494" s="28"/>
      <c r="T494" s="28"/>
      <c r="V494" s="28"/>
      <c r="AE494" s="28"/>
      <c r="AF494" s="28"/>
      <c r="AH494" s="28"/>
      <c r="AQ494" s="28"/>
      <c r="AR494" s="28"/>
      <c r="AT494" s="28"/>
      <c r="BC494" s="28"/>
      <c r="BD494" s="28"/>
    </row>
    <row r="495" spans="10:56" x14ac:dyDescent="0.25">
      <c r="J495" s="28"/>
      <c r="L495" s="28"/>
      <c r="T495" s="28"/>
      <c r="V495" s="28"/>
      <c r="AE495" s="28"/>
      <c r="AF495" s="28"/>
      <c r="AH495" s="28"/>
      <c r="AQ495" s="28"/>
      <c r="AR495" s="28"/>
      <c r="AT495" s="28"/>
      <c r="BC495" s="28"/>
      <c r="BD495" s="28"/>
    </row>
    <row r="496" spans="10:56" x14ac:dyDescent="0.25">
      <c r="J496" s="28"/>
      <c r="L496" s="28"/>
      <c r="T496" s="28"/>
      <c r="V496" s="28"/>
      <c r="AE496" s="28"/>
      <c r="AF496" s="28"/>
      <c r="AH496" s="28"/>
      <c r="AQ496" s="28"/>
      <c r="AR496" s="28"/>
      <c r="AT496" s="28"/>
      <c r="BC496" s="28"/>
      <c r="BD496" s="28"/>
    </row>
    <row r="497" spans="10:56" x14ac:dyDescent="0.25">
      <c r="J497" s="28"/>
      <c r="L497" s="28"/>
      <c r="T497" s="28"/>
      <c r="V497" s="28"/>
      <c r="AE497" s="28"/>
      <c r="AF497" s="28"/>
      <c r="AH497" s="28"/>
      <c r="AQ497" s="28"/>
      <c r="AR497" s="28"/>
      <c r="AT497" s="28"/>
      <c r="BC497" s="28"/>
      <c r="BD497" s="28"/>
    </row>
    <row r="498" spans="10:56" x14ac:dyDescent="0.25">
      <c r="J498" s="28"/>
      <c r="L498" s="28"/>
      <c r="T498" s="28"/>
      <c r="V498" s="28"/>
      <c r="AE498" s="28"/>
      <c r="AF498" s="28"/>
      <c r="AH498" s="28"/>
      <c r="AQ498" s="28"/>
      <c r="AR498" s="28"/>
      <c r="AT498" s="28"/>
      <c r="BC498" s="28"/>
      <c r="BD498" s="28"/>
    </row>
    <row r="499" spans="10:56" x14ac:dyDescent="0.25">
      <c r="J499" s="28"/>
      <c r="L499" s="28"/>
      <c r="T499" s="28"/>
      <c r="V499" s="28"/>
      <c r="AE499" s="28"/>
      <c r="AF499" s="28"/>
      <c r="AH499" s="28"/>
      <c r="AQ499" s="28"/>
      <c r="AR499" s="28"/>
      <c r="AT499" s="28"/>
      <c r="BC499" s="28"/>
      <c r="BD499" s="28"/>
    </row>
    <row r="500" spans="10:56" x14ac:dyDescent="0.25">
      <c r="J500" s="28"/>
      <c r="L500" s="28"/>
      <c r="T500" s="28"/>
      <c r="V500" s="28"/>
      <c r="AE500" s="28"/>
      <c r="AF500" s="28"/>
      <c r="AH500" s="28"/>
      <c r="AQ500" s="28"/>
      <c r="AR500" s="28"/>
      <c r="AT500" s="28"/>
      <c r="BC500" s="28"/>
      <c r="BD500" s="28"/>
    </row>
    <row r="501" spans="10:56" x14ac:dyDescent="0.25">
      <c r="J501" s="28"/>
      <c r="L501" s="28"/>
      <c r="T501" s="28"/>
      <c r="V501" s="28"/>
      <c r="AE501" s="28"/>
      <c r="AF501" s="28"/>
      <c r="AH501" s="28"/>
      <c r="AQ501" s="28"/>
      <c r="AR501" s="28"/>
      <c r="AT501" s="28"/>
      <c r="BC501" s="28"/>
      <c r="BD501" s="28"/>
    </row>
    <row r="502" spans="10:56" x14ac:dyDescent="0.25">
      <c r="J502" s="28"/>
      <c r="L502" s="28"/>
      <c r="T502" s="28"/>
      <c r="V502" s="28"/>
      <c r="AE502" s="28"/>
      <c r="AF502" s="28"/>
      <c r="AH502" s="28"/>
      <c r="AQ502" s="28"/>
      <c r="AR502" s="28"/>
      <c r="AT502" s="28"/>
      <c r="BC502" s="28"/>
      <c r="BD502" s="28"/>
    </row>
    <row r="503" spans="10:56" x14ac:dyDescent="0.25">
      <c r="J503" s="28"/>
      <c r="L503" s="28"/>
      <c r="T503" s="28"/>
      <c r="V503" s="28"/>
      <c r="AE503" s="28"/>
      <c r="AF503" s="28"/>
      <c r="AH503" s="28"/>
      <c r="AQ503" s="28"/>
      <c r="AR503" s="28"/>
      <c r="AT503" s="28"/>
      <c r="BC503" s="28"/>
      <c r="BD503" s="28"/>
    </row>
    <row r="504" spans="10:56" x14ac:dyDescent="0.25">
      <c r="J504" s="28"/>
      <c r="L504" s="28"/>
      <c r="T504" s="28"/>
      <c r="V504" s="28"/>
      <c r="AE504" s="28"/>
      <c r="AF504" s="28"/>
      <c r="AH504" s="28"/>
      <c r="AQ504" s="28"/>
      <c r="AR504" s="28"/>
      <c r="AT504" s="28"/>
      <c r="BC504" s="28"/>
      <c r="BD504" s="28"/>
    </row>
    <row r="505" spans="10:56" x14ac:dyDescent="0.25">
      <c r="J505" s="28"/>
      <c r="L505" s="28"/>
      <c r="T505" s="28"/>
      <c r="V505" s="28"/>
      <c r="AE505" s="28"/>
      <c r="AF505" s="28"/>
      <c r="AH505" s="28"/>
      <c r="AQ505" s="28"/>
      <c r="AR505" s="28"/>
      <c r="AT505" s="28"/>
      <c r="BC505" s="28"/>
      <c r="BD505" s="28"/>
    </row>
    <row r="506" spans="10:56" x14ac:dyDescent="0.25">
      <c r="J506" s="28"/>
      <c r="L506" s="28"/>
      <c r="T506" s="28"/>
      <c r="V506" s="28"/>
      <c r="AE506" s="28"/>
      <c r="AF506" s="28"/>
      <c r="AH506" s="28"/>
      <c r="AQ506" s="28"/>
      <c r="AR506" s="28"/>
      <c r="AT506" s="28"/>
      <c r="BC506" s="28"/>
      <c r="BD506" s="28"/>
    </row>
    <row r="507" spans="10:56" x14ac:dyDescent="0.25">
      <c r="J507" s="28"/>
      <c r="L507" s="28"/>
      <c r="T507" s="28"/>
      <c r="V507" s="28"/>
      <c r="AE507" s="28"/>
      <c r="AF507" s="28"/>
      <c r="AH507" s="28"/>
      <c r="AQ507" s="28"/>
      <c r="AR507" s="28"/>
      <c r="AT507" s="28"/>
      <c r="BC507" s="28"/>
      <c r="BD507" s="28"/>
    </row>
    <row r="508" spans="10:56" x14ac:dyDescent="0.25">
      <c r="J508" s="28"/>
      <c r="L508" s="28"/>
      <c r="T508" s="28"/>
      <c r="V508" s="28"/>
      <c r="AE508" s="28"/>
      <c r="AF508" s="28"/>
      <c r="AH508" s="28"/>
      <c r="AQ508" s="28"/>
      <c r="AR508" s="28"/>
      <c r="AT508" s="28"/>
      <c r="BC508" s="28"/>
      <c r="BD508" s="28"/>
    </row>
    <row r="509" spans="10:56" x14ac:dyDescent="0.25">
      <c r="J509" s="28"/>
      <c r="L509" s="28"/>
      <c r="T509" s="28"/>
      <c r="V509" s="28"/>
      <c r="AE509" s="28"/>
      <c r="AF509" s="28"/>
      <c r="AH509" s="28"/>
      <c r="AQ509" s="28"/>
      <c r="AR509" s="28"/>
      <c r="AT509" s="28"/>
      <c r="BC509" s="28"/>
      <c r="BD509" s="28"/>
    </row>
    <row r="510" spans="10:56" x14ac:dyDescent="0.25">
      <c r="J510" s="28"/>
      <c r="L510" s="28"/>
      <c r="T510" s="28"/>
      <c r="V510" s="28"/>
      <c r="AE510" s="28"/>
      <c r="AF510" s="28"/>
      <c r="AH510" s="28"/>
      <c r="AQ510" s="28"/>
      <c r="AR510" s="28"/>
      <c r="AT510" s="28"/>
      <c r="BC510" s="28"/>
      <c r="BD510" s="28"/>
    </row>
    <row r="511" spans="10:56" x14ac:dyDescent="0.25">
      <c r="J511" s="28"/>
      <c r="L511" s="28"/>
      <c r="T511" s="28"/>
      <c r="V511" s="28"/>
      <c r="AE511" s="28"/>
      <c r="AF511" s="28"/>
      <c r="AH511" s="28"/>
      <c r="AQ511" s="28"/>
      <c r="AR511" s="28"/>
      <c r="AT511" s="28"/>
      <c r="BC511" s="28"/>
      <c r="BD511" s="28"/>
    </row>
    <row r="512" spans="10:56" x14ac:dyDescent="0.25">
      <c r="J512" s="28"/>
      <c r="L512" s="28"/>
      <c r="T512" s="28"/>
      <c r="V512" s="28"/>
      <c r="AE512" s="28"/>
      <c r="AF512" s="28"/>
      <c r="AH512" s="28"/>
      <c r="AQ512" s="28"/>
      <c r="AR512" s="28"/>
      <c r="AT512" s="28"/>
      <c r="BC512" s="28"/>
      <c r="BD512" s="28"/>
    </row>
    <row r="513" spans="10:56" x14ac:dyDescent="0.25">
      <c r="J513" s="28"/>
      <c r="L513" s="28"/>
      <c r="T513" s="28"/>
      <c r="V513" s="28"/>
      <c r="AE513" s="28"/>
      <c r="AF513" s="28"/>
      <c r="AH513" s="28"/>
      <c r="AQ513" s="28"/>
      <c r="AR513" s="28"/>
      <c r="AT513" s="28"/>
      <c r="BC513" s="28"/>
      <c r="BD513" s="28"/>
    </row>
    <row r="514" spans="10:56" x14ac:dyDescent="0.25">
      <c r="J514" s="28"/>
      <c r="L514" s="28"/>
      <c r="T514" s="28"/>
      <c r="V514" s="28"/>
      <c r="AE514" s="28"/>
      <c r="AF514" s="28"/>
      <c r="AH514" s="28"/>
      <c r="AQ514" s="28"/>
      <c r="AR514" s="28"/>
      <c r="AT514" s="28"/>
      <c r="BC514" s="28"/>
      <c r="BD514" s="28"/>
    </row>
    <row r="515" spans="10:56" x14ac:dyDescent="0.25">
      <c r="J515" s="28"/>
      <c r="L515" s="28"/>
      <c r="T515" s="28"/>
      <c r="V515" s="28"/>
      <c r="AE515" s="28"/>
      <c r="AF515" s="28"/>
      <c r="AH515" s="28"/>
      <c r="AQ515" s="28"/>
      <c r="AR515" s="28"/>
      <c r="AT515" s="28"/>
      <c r="BC515" s="28"/>
      <c r="BD515" s="28"/>
    </row>
    <row r="516" spans="10:56" x14ac:dyDescent="0.25">
      <c r="J516" s="28"/>
      <c r="L516" s="28"/>
      <c r="T516" s="28"/>
      <c r="V516" s="28"/>
      <c r="AE516" s="28"/>
      <c r="AF516" s="28"/>
      <c r="AH516" s="28"/>
      <c r="AQ516" s="28"/>
      <c r="AR516" s="28"/>
      <c r="AT516" s="28"/>
      <c r="BC516" s="28"/>
      <c r="BD516" s="28"/>
    </row>
    <row r="517" spans="10:56" x14ac:dyDescent="0.25">
      <c r="J517" s="28"/>
      <c r="L517" s="28"/>
      <c r="T517" s="28"/>
      <c r="V517" s="28"/>
      <c r="AE517" s="28"/>
      <c r="AF517" s="28"/>
      <c r="AH517" s="28"/>
      <c r="AQ517" s="28"/>
      <c r="AR517" s="28"/>
      <c r="AT517" s="28"/>
      <c r="BC517" s="28"/>
      <c r="BD517" s="28"/>
    </row>
    <row r="518" spans="10:56" x14ac:dyDescent="0.25">
      <c r="J518" s="28"/>
      <c r="L518" s="28"/>
      <c r="T518" s="28"/>
      <c r="V518" s="28"/>
      <c r="AE518" s="28"/>
      <c r="AF518" s="28"/>
      <c r="AH518" s="28"/>
      <c r="AQ518" s="28"/>
      <c r="AR518" s="28"/>
      <c r="AT518" s="28"/>
      <c r="BC518" s="28"/>
      <c r="BD518" s="28"/>
    </row>
    <row r="519" spans="10:56" x14ac:dyDescent="0.25">
      <c r="J519" s="28"/>
      <c r="L519" s="28"/>
      <c r="T519" s="28"/>
      <c r="V519" s="28"/>
      <c r="AE519" s="28"/>
      <c r="AF519" s="28"/>
      <c r="AH519" s="28"/>
      <c r="AQ519" s="28"/>
      <c r="AR519" s="28"/>
      <c r="AT519" s="28"/>
      <c r="BC519" s="28"/>
      <c r="BD519" s="28"/>
    </row>
    <row r="520" spans="10:56" x14ac:dyDescent="0.25">
      <c r="J520" s="28"/>
      <c r="L520" s="28"/>
      <c r="T520" s="28"/>
      <c r="V520" s="28"/>
      <c r="AE520" s="28"/>
      <c r="AF520" s="28"/>
      <c r="AH520" s="28"/>
      <c r="AQ520" s="28"/>
      <c r="AR520" s="28"/>
      <c r="AT520" s="28"/>
      <c r="BC520" s="28"/>
      <c r="BD520" s="28"/>
    </row>
    <row r="521" spans="10:56" x14ac:dyDescent="0.25">
      <c r="J521" s="28"/>
      <c r="L521" s="28"/>
      <c r="T521" s="28"/>
      <c r="V521" s="28"/>
      <c r="AE521" s="28"/>
      <c r="AF521" s="28"/>
      <c r="AH521" s="28"/>
      <c r="AQ521" s="28"/>
      <c r="AR521" s="28"/>
      <c r="AT521" s="28"/>
      <c r="BC521" s="28"/>
      <c r="BD521" s="28"/>
    </row>
    <row r="522" spans="10:56" x14ac:dyDescent="0.25">
      <c r="J522" s="28"/>
      <c r="L522" s="28"/>
      <c r="T522" s="28"/>
      <c r="V522" s="28"/>
      <c r="AE522" s="28"/>
      <c r="AF522" s="28"/>
      <c r="AH522" s="28"/>
      <c r="AQ522" s="28"/>
      <c r="AR522" s="28"/>
      <c r="AT522" s="28"/>
      <c r="BC522" s="28"/>
      <c r="BD522" s="28"/>
    </row>
    <row r="523" spans="10:56" x14ac:dyDescent="0.25">
      <c r="J523" s="28"/>
      <c r="L523" s="28"/>
      <c r="T523" s="28"/>
      <c r="V523" s="28"/>
      <c r="AE523" s="28"/>
      <c r="AF523" s="28"/>
      <c r="AH523" s="28"/>
      <c r="AQ523" s="28"/>
      <c r="AR523" s="28"/>
      <c r="AT523" s="28"/>
      <c r="BC523" s="28"/>
      <c r="BD523" s="28"/>
    </row>
    <row r="524" spans="10:56" x14ac:dyDescent="0.25">
      <c r="J524" s="28"/>
      <c r="L524" s="28"/>
      <c r="T524" s="28"/>
      <c r="V524" s="28"/>
      <c r="AE524" s="28"/>
      <c r="AF524" s="28"/>
      <c r="AH524" s="28"/>
      <c r="AQ524" s="28"/>
      <c r="AR524" s="28"/>
      <c r="AT524" s="28"/>
      <c r="BC524" s="28"/>
      <c r="BD524" s="28"/>
    </row>
    <row r="525" spans="10:56" x14ac:dyDescent="0.25">
      <c r="J525" s="28"/>
      <c r="L525" s="28"/>
      <c r="T525" s="28"/>
      <c r="V525" s="28"/>
      <c r="AE525" s="28"/>
      <c r="AF525" s="28"/>
      <c r="AH525" s="28"/>
      <c r="AQ525" s="28"/>
      <c r="AR525" s="28"/>
      <c r="AT525" s="28"/>
      <c r="BC525" s="28"/>
      <c r="BD525" s="28"/>
    </row>
    <row r="526" spans="10:56" x14ac:dyDescent="0.25">
      <c r="J526" s="28"/>
      <c r="L526" s="28"/>
      <c r="T526" s="28"/>
      <c r="V526" s="28"/>
      <c r="AE526" s="28"/>
      <c r="AF526" s="28"/>
      <c r="AH526" s="28"/>
      <c r="AQ526" s="28"/>
      <c r="AR526" s="28"/>
      <c r="AT526" s="28"/>
      <c r="BC526" s="28"/>
      <c r="BD526" s="28"/>
    </row>
    <row r="527" spans="10:56" x14ac:dyDescent="0.25">
      <c r="J527" s="28"/>
      <c r="L527" s="28"/>
      <c r="T527" s="28"/>
      <c r="V527" s="28"/>
      <c r="AE527" s="28"/>
      <c r="AF527" s="28"/>
      <c r="AH527" s="28"/>
      <c r="AQ527" s="28"/>
      <c r="AR527" s="28"/>
      <c r="AT527" s="28"/>
      <c r="BC527" s="28"/>
      <c r="BD527" s="28"/>
    </row>
    <row r="528" spans="10:56" x14ac:dyDescent="0.25">
      <c r="J528" s="28"/>
      <c r="L528" s="28"/>
      <c r="T528" s="28"/>
      <c r="V528" s="28"/>
      <c r="AE528" s="28"/>
      <c r="AF528" s="28"/>
      <c r="AH528" s="28"/>
      <c r="AQ528" s="28"/>
      <c r="AR528" s="28"/>
      <c r="AT528" s="28"/>
      <c r="BC528" s="28"/>
      <c r="BD528" s="28"/>
    </row>
    <row r="529" spans="10:56" x14ac:dyDescent="0.25">
      <c r="J529" s="28"/>
      <c r="L529" s="28"/>
      <c r="T529" s="28"/>
      <c r="V529" s="28"/>
      <c r="AE529" s="28"/>
      <c r="AF529" s="28"/>
      <c r="AH529" s="28"/>
      <c r="AQ529" s="28"/>
      <c r="AR529" s="28"/>
      <c r="AT529" s="28"/>
      <c r="BC529" s="28"/>
      <c r="BD529" s="28"/>
    </row>
    <row r="530" spans="10:56" x14ac:dyDescent="0.25">
      <c r="J530" s="28"/>
      <c r="L530" s="28"/>
      <c r="T530" s="28"/>
      <c r="V530" s="28"/>
      <c r="AE530" s="28"/>
      <c r="AF530" s="28"/>
      <c r="AH530" s="28"/>
      <c r="AQ530" s="28"/>
      <c r="AR530" s="28"/>
      <c r="AT530" s="28"/>
      <c r="BC530" s="28"/>
      <c r="BD530" s="28"/>
    </row>
    <row r="531" spans="10:56" x14ac:dyDescent="0.25">
      <c r="J531" s="28"/>
      <c r="L531" s="28"/>
      <c r="T531" s="28"/>
      <c r="V531" s="28"/>
      <c r="AE531" s="28"/>
      <c r="AF531" s="28"/>
      <c r="AH531" s="28"/>
      <c r="AQ531" s="28"/>
      <c r="AR531" s="28"/>
      <c r="AT531" s="28"/>
      <c r="BC531" s="28"/>
      <c r="BD531" s="28"/>
    </row>
    <row r="532" spans="10:56" x14ac:dyDescent="0.25">
      <c r="X532" s="29"/>
      <c r="Y532" s="29"/>
      <c r="Z532" s="29"/>
      <c r="AA532" s="29"/>
      <c r="AB532" s="29"/>
      <c r="AC532" s="29"/>
      <c r="AD532" s="29"/>
    </row>
    <row r="533" spans="10:56" x14ac:dyDescent="0.25">
      <c r="X533" s="29"/>
      <c r="Y533" s="29"/>
      <c r="Z533" s="29"/>
      <c r="AA533" s="29"/>
      <c r="AB533" s="29"/>
      <c r="AC533" s="29"/>
      <c r="AD533" s="29"/>
    </row>
    <row r="534" spans="10:56" x14ac:dyDescent="0.25">
      <c r="X534" s="29"/>
      <c r="Y534" s="29"/>
      <c r="Z534" s="29"/>
      <c r="AA534" s="29"/>
      <c r="AB534" s="29"/>
      <c r="AC534" s="29"/>
      <c r="AD534" s="29"/>
    </row>
    <row r="535" spans="10:56" x14ac:dyDescent="0.25">
      <c r="X535" s="29"/>
      <c r="Y535" s="29"/>
      <c r="Z535" s="29"/>
      <c r="AA535" s="29"/>
      <c r="AB535" s="29"/>
      <c r="AC535" s="29"/>
      <c r="AD535" s="29"/>
    </row>
    <row r="536" spans="10:56" x14ac:dyDescent="0.25">
      <c r="X536" s="29"/>
      <c r="Y536" s="29"/>
      <c r="Z536" s="29"/>
      <c r="AA536" s="29"/>
      <c r="AB536" s="29"/>
      <c r="AC536" s="29"/>
      <c r="AD536" s="29"/>
    </row>
    <row r="537" spans="10:56" x14ac:dyDescent="0.25">
      <c r="X537" s="29"/>
      <c r="Y537" s="29"/>
      <c r="Z537" s="29"/>
      <c r="AA537" s="29"/>
      <c r="AB537" s="29"/>
      <c r="AC537" s="29"/>
      <c r="AD537" s="29"/>
    </row>
    <row r="538" spans="10:56" x14ac:dyDescent="0.25">
      <c r="X538" s="29"/>
      <c r="Y538" s="29"/>
      <c r="Z538" s="29"/>
      <c r="AA538" s="29"/>
      <c r="AB538" s="29"/>
      <c r="AC538" s="29"/>
      <c r="AD538" s="29"/>
    </row>
    <row r="539" spans="10:56" x14ac:dyDescent="0.25">
      <c r="X539" s="29"/>
      <c r="Y539" s="29"/>
      <c r="Z539" s="29"/>
      <c r="AA539" s="29"/>
      <c r="AB539" s="29"/>
      <c r="AC539" s="29"/>
      <c r="AD539" s="29"/>
    </row>
    <row r="540" spans="10:56" x14ac:dyDescent="0.25">
      <c r="X540" s="29"/>
      <c r="Y540" s="29"/>
      <c r="Z540" s="29"/>
      <c r="AA540" s="29"/>
      <c r="AB540" s="29"/>
      <c r="AC540" s="29"/>
      <c r="AD540" s="29"/>
    </row>
    <row r="541" spans="10:56" x14ac:dyDescent="0.25">
      <c r="X541" s="29"/>
      <c r="Y541" s="29"/>
      <c r="Z541" s="29"/>
      <c r="AA541" s="29"/>
      <c r="AB541" s="29"/>
      <c r="AC541" s="29"/>
      <c r="AD541" s="29"/>
    </row>
    <row r="542" spans="10:56" x14ac:dyDescent="0.25">
      <c r="X542" s="29"/>
      <c r="Y542" s="29"/>
      <c r="Z542" s="29"/>
      <c r="AA542" s="29"/>
      <c r="AB542" s="29"/>
      <c r="AC542" s="29"/>
      <c r="AD542" s="29"/>
    </row>
    <row r="543" spans="10:56" x14ac:dyDescent="0.25">
      <c r="X543" s="29"/>
      <c r="Y543" s="29"/>
      <c r="Z543" s="29"/>
      <c r="AA543" s="29"/>
      <c r="AB543" s="29"/>
      <c r="AC543" s="29"/>
      <c r="AD543" s="29"/>
    </row>
    <row r="544" spans="10:56" x14ac:dyDescent="0.25">
      <c r="X544" s="29"/>
      <c r="Y544" s="29"/>
      <c r="Z544" s="29"/>
      <c r="AA544" s="29"/>
      <c r="AB544" s="29"/>
      <c r="AC544" s="29"/>
      <c r="AD544" s="29"/>
    </row>
    <row r="545" spans="24:30" x14ac:dyDescent="0.25">
      <c r="X545" s="29"/>
      <c r="Y545" s="29"/>
      <c r="Z545" s="29"/>
      <c r="AA545" s="29"/>
      <c r="AB545" s="29"/>
      <c r="AC545" s="29"/>
      <c r="AD545" s="29"/>
    </row>
    <row r="546" spans="24:30" x14ac:dyDescent="0.25">
      <c r="X546" s="29"/>
      <c r="Y546" s="29"/>
      <c r="Z546" s="29"/>
      <c r="AA546" s="29"/>
      <c r="AB546" s="29"/>
      <c r="AC546" s="29"/>
      <c r="AD546" s="29"/>
    </row>
    <row r="547" spans="24:30" x14ac:dyDescent="0.25">
      <c r="X547" s="29"/>
      <c r="Y547" s="29"/>
      <c r="Z547" s="29"/>
      <c r="AA547" s="29"/>
      <c r="AB547" s="29"/>
      <c r="AC547" s="29"/>
      <c r="AD547" s="29"/>
    </row>
    <row r="548" spans="24:30" x14ac:dyDescent="0.25">
      <c r="X548" s="29"/>
      <c r="Y548" s="29"/>
      <c r="Z548" s="29"/>
      <c r="AA548" s="29"/>
      <c r="AB548" s="29"/>
      <c r="AC548" s="29"/>
      <c r="AD548" s="29"/>
    </row>
    <row r="549" spans="24:30" x14ac:dyDescent="0.25">
      <c r="X549" s="29"/>
      <c r="Y549" s="29"/>
      <c r="Z549" s="29"/>
      <c r="AA549" s="29"/>
      <c r="AB549" s="29"/>
      <c r="AC549" s="29"/>
      <c r="AD549" s="29"/>
    </row>
    <row r="550" spans="24:30" x14ac:dyDescent="0.25">
      <c r="X550" s="29"/>
      <c r="Y550" s="29"/>
      <c r="Z550" s="29"/>
      <c r="AA550" s="29"/>
      <c r="AB550" s="29"/>
      <c r="AC550" s="29"/>
      <c r="AD550" s="29"/>
    </row>
    <row r="551" spans="24:30" x14ac:dyDescent="0.25">
      <c r="X551" s="29"/>
      <c r="Y551" s="29"/>
      <c r="Z551" s="29"/>
      <c r="AA551" s="29"/>
      <c r="AB551" s="29"/>
      <c r="AC551" s="29"/>
      <c r="AD551" s="29"/>
    </row>
    <row r="552" spans="24:30" x14ac:dyDescent="0.25">
      <c r="X552" s="29"/>
      <c r="Y552" s="29"/>
      <c r="Z552" s="29"/>
      <c r="AA552" s="29"/>
      <c r="AB552" s="29"/>
      <c r="AC552" s="29"/>
      <c r="AD552" s="29"/>
    </row>
    <row r="553" spans="24:30" x14ac:dyDescent="0.25">
      <c r="X553" s="29"/>
      <c r="Y553" s="29"/>
      <c r="Z553" s="29"/>
      <c r="AA553" s="29"/>
      <c r="AB553" s="29"/>
      <c r="AC553" s="29"/>
      <c r="AD553" s="29"/>
    </row>
    <row r="554" spans="24:30" x14ac:dyDescent="0.25">
      <c r="X554" s="29"/>
      <c r="Y554" s="29"/>
      <c r="Z554" s="29"/>
      <c r="AA554" s="29"/>
      <c r="AB554" s="29"/>
      <c r="AC554" s="29"/>
      <c r="AD554" s="29"/>
    </row>
    <row r="555" spans="24:30" x14ac:dyDescent="0.25">
      <c r="X555" s="29"/>
      <c r="Y555" s="29"/>
      <c r="Z555" s="29"/>
      <c r="AA555" s="29"/>
      <c r="AB555" s="29"/>
      <c r="AC555" s="29"/>
      <c r="AD555" s="29"/>
    </row>
    <row r="556" spans="24:30" x14ac:dyDescent="0.25">
      <c r="X556" s="29"/>
      <c r="Y556" s="29"/>
      <c r="Z556" s="29"/>
      <c r="AA556" s="29"/>
      <c r="AB556" s="29"/>
      <c r="AC556" s="29"/>
      <c r="AD556" s="29"/>
    </row>
    <row r="557" spans="24:30" x14ac:dyDescent="0.25">
      <c r="X557" s="29"/>
      <c r="Y557" s="29"/>
      <c r="Z557" s="29"/>
      <c r="AA557" s="29"/>
      <c r="AB557" s="29"/>
      <c r="AC557" s="29"/>
      <c r="AD557" s="29"/>
    </row>
    <row r="558" spans="24:30" x14ac:dyDescent="0.25">
      <c r="X558" s="29"/>
      <c r="Y558" s="29"/>
      <c r="Z558" s="29"/>
      <c r="AA558" s="29"/>
      <c r="AB558" s="29"/>
      <c r="AC558" s="29"/>
      <c r="AD558" s="29"/>
    </row>
    <row r="559" spans="24:30" x14ac:dyDescent="0.25">
      <c r="X559" s="29"/>
      <c r="Y559" s="29"/>
      <c r="Z559" s="29"/>
      <c r="AA559" s="29"/>
      <c r="AB559" s="29"/>
      <c r="AC559" s="29"/>
      <c r="AD559" s="29"/>
    </row>
    <row r="560" spans="24:30" x14ac:dyDescent="0.25">
      <c r="X560" s="29"/>
      <c r="Y560" s="29"/>
      <c r="Z560" s="29"/>
      <c r="AA560" s="29"/>
      <c r="AB560" s="29"/>
      <c r="AC560" s="29"/>
      <c r="AD560" s="29"/>
    </row>
    <row r="561" spans="24:30" x14ac:dyDescent="0.25">
      <c r="X561" s="29"/>
      <c r="Y561" s="29"/>
      <c r="Z561" s="29"/>
      <c r="AA561" s="29"/>
      <c r="AB561" s="29"/>
      <c r="AC561" s="29"/>
      <c r="AD561" s="29"/>
    </row>
    <row r="562" spans="24:30" x14ac:dyDescent="0.25">
      <c r="X562" s="29"/>
      <c r="Y562" s="29"/>
      <c r="Z562" s="29"/>
      <c r="AA562" s="29"/>
      <c r="AB562" s="29"/>
      <c r="AC562" s="29"/>
      <c r="AD562" s="29"/>
    </row>
    <row r="563" spans="24:30" x14ac:dyDescent="0.25">
      <c r="X563" s="29"/>
      <c r="Y563" s="29"/>
      <c r="Z563" s="29"/>
      <c r="AA563" s="29"/>
      <c r="AB563" s="29"/>
      <c r="AC563" s="29"/>
      <c r="AD563" s="29"/>
    </row>
    <row r="564" spans="24:30" x14ac:dyDescent="0.25">
      <c r="X564" s="29"/>
      <c r="Y564" s="29"/>
      <c r="Z564" s="29"/>
      <c r="AA564" s="29"/>
      <c r="AB564" s="29"/>
      <c r="AC564" s="29"/>
      <c r="AD564" s="29"/>
    </row>
    <row r="565" spans="24:30" x14ac:dyDescent="0.25">
      <c r="X565" s="29"/>
      <c r="Y565" s="29"/>
      <c r="Z565" s="29"/>
      <c r="AA565" s="29"/>
      <c r="AB565" s="29"/>
      <c r="AC565" s="29"/>
      <c r="AD565" s="29"/>
    </row>
    <row r="566" spans="24:30" x14ac:dyDescent="0.25">
      <c r="X566" s="29"/>
      <c r="Y566" s="29"/>
      <c r="Z566" s="29"/>
      <c r="AA566" s="29"/>
      <c r="AB566" s="29"/>
      <c r="AC566" s="29"/>
      <c r="AD566" s="29"/>
    </row>
    <row r="567" spans="24:30" x14ac:dyDescent="0.25">
      <c r="X567" s="29"/>
      <c r="Y567" s="29"/>
      <c r="Z567" s="29"/>
      <c r="AA567" s="29"/>
      <c r="AB567" s="29"/>
      <c r="AC567" s="29"/>
      <c r="AD567" s="29"/>
    </row>
    <row r="568" spans="24:30" x14ac:dyDescent="0.25">
      <c r="X568" s="29"/>
      <c r="Y568" s="29"/>
      <c r="Z568" s="29"/>
      <c r="AA568" s="29"/>
      <c r="AB568" s="29"/>
      <c r="AC568" s="29"/>
      <c r="AD568" s="29"/>
    </row>
    <row r="569" spans="24:30" x14ac:dyDescent="0.25">
      <c r="X569" s="29"/>
      <c r="Y569" s="29"/>
      <c r="Z569" s="29"/>
      <c r="AA569" s="29"/>
      <c r="AB569" s="29"/>
      <c r="AC569" s="29"/>
      <c r="AD569" s="29"/>
    </row>
    <row r="570" spans="24:30" x14ac:dyDescent="0.25">
      <c r="X570" s="29"/>
      <c r="Y570" s="29"/>
      <c r="Z570" s="29"/>
      <c r="AA570" s="29"/>
      <c r="AB570" s="29"/>
      <c r="AC570" s="29"/>
      <c r="AD570" s="29"/>
    </row>
    <row r="571" spans="24:30" x14ac:dyDescent="0.25">
      <c r="X571" s="29"/>
      <c r="Y571" s="29"/>
      <c r="Z571" s="29"/>
      <c r="AA571" s="29"/>
      <c r="AB571" s="29"/>
      <c r="AC571" s="29"/>
      <c r="AD571" s="29"/>
    </row>
    <row r="572" spans="24:30" x14ac:dyDescent="0.25">
      <c r="X572" s="29"/>
      <c r="Y572" s="29"/>
      <c r="Z572" s="29"/>
      <c r="AA572" s="29"/>
      <c r="AB572" s="29"/>
      <c r="AC572" s="29"/>
      <c r="AD572" s="29"/>
    </row>
    <row r="573" spans="24:30" x14ac:dyDescent="0.25">
      <c r="X573" s="29"/>
      <c r="Y573" s="29"/>
      <c r="Z573" s="29"/>
      <c r="AA573" s="29"/>
      <c r="AB573" s="29"/>
      <c r="AC573" s="29"/>
      <c r="AD573" s="29"/>
    </row>
    <row r="574" spans="24:30" x14ac:dyDescent="0.25">
      <c r="X574" s="29"/>
      <c r="Y574" s="29"/>
      <c r="Z574" s="29"/>
      <c r="AA574" s="29"/>
      <c r="AB574" s="29"/>
      <c r="AC574" s="29"/>
      <c r="AD574" s="29"/>
    </row>
    <row r="575" spans="24:30" x14ac:dyDescent="0.25">
      <c r="X575" s="29"/>
      <c r="Y575" s="29"/>
      <c r="Z575" s="29"/>
      <c r="AA575" s="29"/>
      <c r="AB575" s="29"/>
      <c r="AC575" s="29"/>
      <c r="AD575" s="29"/>
    </row>
    <row r="576" spans="24:30" x14ac:dyDescent="0.25">
      <c r="X576" s="29"/>
      <c r="Y576" s="29"/>
      <c r="Z576" s="29"/>
      <c r="AA576" s="29"/>
      <c r="AB576" s="29"/>
      <c r="AC576" s="29"/>
      <c r="AD576" s="29"/>
    </row>
    <row r="577" spans="24:30" x14ac:dyDescent="0.25">
      <c r="X577" s="29"/>
      <c r="Y577" s="29"/>
      <c r="Z577" s="29"/>
      <c r="AA577" s="29"/>
      <c r="AB577" s="29"/>
      <c r="AC577" s="29"/>
      <c r="AD577" s="29"/>
    </row>
    <row r="578" spans="24:30" x14ac:dyDescent="0.25">
      <c r="X578" s="29"/>
      <c r="Y578" s="29"/>
      <c r="Z578" s="29"/>
      <c r="AA578" s="29"/>
      <c r="AB578" s="29"/>
      <c r="AC578" s="29"/>
      <c r="AD578" s="29"/>
    </row>
    <row r="579" spans="24:30" x14ac:dyDescent="0.25">
      <c r="X579" s="29"/>
      <c r="Y579" s="29"/>
      <c r="Z579" s="29"/>
      <c r="AA579" s="29"/>
      <c r="AB579" s="29"/>
      <c r="AC579" s="29"/>
      <c r="AD579" s="29"/>
    </row>
    <row r="580" spans="24:30" x14ac:dyDescent="0.25">
      <c r="X580" s="29"/>
      <c r="Y580" s="29"/>
      <c r="Z580" s="29"/>
      <c r="AA580" s="29"/>
      <c r="AB580" s="29"/>
      <c r="AC580" s="29"/>
      <c r="AD580" s="29"/>
    </row>
    <row r="581" spans="24:30" x14ac:dyDescent="0.25">
      <c r="X581" s="29"/>
      <c r="Y581" s="29"/>
      <c r="Z581" s="29"/>
      <c r="AA581" s="29"/>
      <c r="AB581" s="29"/>
      <c r="AC581" s="29"/>
      <c r="AD581" s="29"/>
    </row>
    <row r="582" spans="24:30" x14ac:dyDescent="0.25">
      <c r="X582" s="29"/>
      <c r="Y582" s="29"/>
      <c r="Z582" s="29"/>
      <c r="AA582" s="29"/>
      <c r="AB582" s="29"/>
      <c r="AC582" s="29"/>
      <c r="AD582" s="29"/>
    </row>
    <row r="583" spans="24:30" x14ac:dyDescent="0.25">
      <c r="X583" s="29"/>
      <c r="Y583" s="29"/>
      <c r="Z583" s="29"/>
      <c r="AA583" s="29"/>
      <c r="AB583" s="29"/>
      <c r="AC583" s="29"/>
      <c r="AD583" s="29"/>
    </row>
    <row r="584" spans="24:30" x14ac:dyDescent="0.25">
      <c r="X584" s="29"/>
      <c r="Y584" s="29"/>
      <c r="Z584" s="29"/>
      <c r="AA584" s="29"/>
      <c r="AB584" s="29"/>
      <c r="AC584" s="29"/>
      <c r="AD584" s="29"/>
    </row>
    <row r="585" spans="24:30" x14ac:dyDescent="0.25">
      <c r="X585" s="29"/>
      <c r="Y585" s="29"/>
      <c r="Z585" s="29"/>
      <c r="AA585" s="29"/>
      <c r="AB585" s="29"/>
      <c r="AC585" s="29"/>
      <c r="AD585" s="29"/>
    </row>
    <row r="586" spans="24:30" x14ac:dyDescent="0.25">
      <c r="X586" s="29"/>
      <c r="Y586" s="29"/>
      <c r="Z586" s="29"/>
      <c r="AA586" s="29"/>
      <c r="AB586" s="29"/>
      <c r="AC586" s="29"/>
      <c r="AD586" s="29"/>
    </row>
    <row r="587" spans="24:30" x14ac:dyDescent="0.25">
      <c r="X587" s="29"/>
      <c r="Y587" s="29"/>
      <c r="Z587" s="29"/>
      <c r="AA587" s="29"/>
      <c r="AB587" s="29"/>
      <c r="AC587" s="29"/>
      <c r="AD587" s="29"/>
    </row>
    <row r="588" spans="24:30" x14ac:dyDescent="0.25">
      <c r="X588" s="29"/>
      <c r="Y588" s="29"/>
      <c r="Z588" s="29"/>
      <c r="AA588" s="29"/>
      <c r="AB588" s="29"/>
      <c r="AC588" s="29"/>
      <c r="AD588" s="29"/>
    </row>
    <row r="589" spans="24:30" x14ac:dyDescent="0.25">
      <c r="X589" s="29"/>
      <c r="Y589" s="29"/>
      <c r="Z589" s="29"/>
      <c r="AA589" s="29"/>
      <c r="AB589" s="29"/>
      <c r="AC589" s="29"/>
      <c r="AD589" s="29"/>
    </row>
    <row r="590" spans="24:30" x14ac:dyDescent="0.25">
      <c r="X590" s="29"/>
      <c r="Y590" s="29"/>
      <c r="Z590" s="29"/>
      <c r="AA590" s="29"/>
      <c r="AB590" s="29"/>
      <c r="AC590" s="29"/>
      <c r="AD590" s="29"/>
    </row>
    <row r="591" spans="24:30" x14ac:dyDescent="0.25">
      <c r="X591" s="29"/>
      <c r="Y591" s="29"/>
      <c r="Z591" s="29"/>
      <c r="AA591" s="29"/>
      <c r="AB591" s="29"/>
      <c r="AC591" s="29"/>
      <c r="AD591" s="29"/>
    </row>
    <row r="592" spans="24:30" x14ac:dyDescent="0.25">
      <c r="X592" s="29"/>
      <c r="Y592" s="29"/>
      <c r="Z592" s="29"/>
      <c r="AA592" s="29"/>
      <c r="AB592" s="29"/>
      <c r="AC592" s="29"/>
      <c r="AD592" s="29"/>
    </row>
    <row r="593" spans="24:30" x14ac:dyDescent="0.25">
      <c r="X593" s="29"/>
      <c r="Y593" s="29"/>
      <c r="Z593" s="29"/>
      <c r="AA593" s="29"/>
      <c r="AB593" s="29"/>
      <c r="AC593" s="29"/>
      <c r="AD593" s="29"/>
    </row>
    <row r="594" spans="24:30" x14ac:dyDescent="0.25">
      <c r="X594" s="29"/>
      <c r="Y594" s="29"/>
      <c r="Z594" s="29"/>
      <c r="AA594" s="29"/>
      <c r="AB594" s="29"/>
      <c r="AC594" s="29"/>
      <c r="AD594" s="29"/>
    </row>
    <row r="595" spans="24:30" x14ac:dyDescent="0.25">
      <c r="X595" s="29"/>
      <c r="Y595" s="29"/>
      <c r="Z595" s="29"/>
      <c r="AA595" s="29"/>
      <c r="AB595" s="29"/>
      <c r="AC595" s="29"/>
      <c r="AD595" s="29"/>
    </row>
    <row r="596" spans="24:30" x14ac:dyDescent="0.25">
      <c r="X596" s="29"/>
      <c r="Y596" s="29"/>
      <c r="Z596" s="29"/>
      <c r="AA596" s="29"/>
      <c r="AB596" s="29"/>
      <c r="AC596" s="29"/>
      <c r="AD596" s="29"/>
    </row>
    <row r="597" spans="24:30" x14ac:dyDescent="0.25">
      <c r="X597" s="29"/>
      <c r="Y597" s="29"/>
      <c r="Z597" s="29"/>
      <c r="AA597" s="29"/>
      <c r="AB597" s="29"/>
      <c r="AC597" s="29"/>
      <c r="AD597" s="29"/>
    </row>
    <row r="598" spans="24:30" x14ac:dyDescent="0.25">
      <c r="X598" s="29"/>
      <c r="Y598" s="29"/>
      <c r="Z598" s="29"/>
      <c r="AA598" s="29"/>
      <c r="AB598" s="29"/>
      <c r="AC598" s="29"/>
      <c r="AD598" s="29"/>
    </row>
    <row r="599" spans="24:30" x14ac:dyDescent="0.25">
      <c r="X599" s="29"/>
      <c r="Y599" s="29"/>
      <c r="Z599" s="29"/>
      <c r="AA599" s="29"/>
      <c r="AB599" s="29"/>
      <c r="AC599" s="29"/>
      <c r="AD599" s="29"/>
    </row>
    <row r="600" spans="24:30" x14ac:dyDescent="0.25">
      <c r="X600" s="29"/>
      <c r="Y600" s="29"/>
      <c r="Z600" s="29"/>
      <c r="AA600" s="29"/>
      <c r="AB600" s="29"/>
      <c r="AC600" s="29"/>
      <c r="AD600" s="29"/>
    </row>
    <row r="601" spans="24:30" x14ac:dyDescent="0.25">
      <c r="X601" s="29"/>
      <c r="Y601" s="29"/>
      <c r="Z601" s="29"/>
      <c r="AA601" s="29"/>
      <c r="AB601" s="29"/>
      <c r="AC601" s="29"/>
      <c r="AD601" s="29"/>
    </row>
    <row r="602" spans="24:30" x14ac:dyDescent="0.25">
      <c r="X602" s="29"/>
      <c r="Y602" s="29"/>
      <c r="Z602" s="29"/>
      <c r="AA602" s="29"/>
      <c r="AB602" s="29"/>
      <c r="AC602" s="29"/>
      <c r="AD602" s="29"/>
    </row>
    <row r="603" spans="24:30" x14ac:dyDescent="0.25">
      <c r="X603" s="29"/>
      <c r="Y603" s="29"/>
      <c r="Z603" s="29"/>
      <c r="AA603" s="29"/>
      <c r="AB603" s="29"/>
      <c r="AC603" s="29"/>
      <c r="AD603" s="29"/>
    </row>
    <row r="604" spans="24:30" x14ac:dyDescent="0.25">
      <c r="X604" s="29"/>
      <c r="Y604" s="29"/>
      <c r="Z604" s="29"/>
      <c r="AA604" s="29"/>
      <c r="AB604" s="29"/>
      <c r="AC604" s="29"/>
      <c r="AD604" s="29"/>
    </row>
    <row r="605" spans="24:30" x14ac:dyDescent="0.25">
      <c r="X605" s="29"/>
      <c r="Y605" s="29"/>
      <c r="Z605" s="29"/>
      <c r="AA605" s="29"/>
      <c r="AB605" s="29"/>
      <c r="AC605" s="29"/>
      <c r="AD605" s="29"/>
    </row>
    <row r="606" spans="24:30" x14ac:dyDescent="0.25">
      <c r="X606" s="29"/>
      <c r="Y606" s="29"/>
      <c r="Z606" s="29"/>
      <c r="AA606" s="29"/>
      <c r="AB606" s="29"/>
      <c r="AC606" s="29"/>
      <c r="AD606" s="29"/>
    </row>
    <row r="607" spans="24:30" x14ac:dyDescent="0.25">
      <c r="X607" s="29"/>
      <c r="Y607" s="29"/>
      <c r="Z607" s="29"/>
      <c r="AA607" s="29"/>
      <c r="AB607" s="29"/>
      <c r="AC607" s="29"/>
      <c r="AD607" s="29"/>
    </row>
    <row r="608" spans="24:30" x14ac:dyDescent="0.25">
      <c r="X608" s="29"/>
      <c r="Y608" s="29"/>
      <c r="Z608" s="29"/>
      <c r="AA608" s="29"/>
      <c r="AB608" s="29"/>
      <c r="AC608" s="29"/>
      <c r="AD608" s="29"/>
    </row>
    <row r="609" spans="24:30" x14ac:dyDescent="0.25">
      <c r="X609" s="29"/>
      <c r="Y609" s="29"/>
      <c r="Z609" s="29"/>
      <c r="AA609" s="29"/>
      <c r="AB609" s="29"/>
      <c r="AC609" s="29"/>
      <c r="AD609" s="29"/>
    </row>
    <row r="610" spans="24:30" x14ac:dyDescent="0.25">
      <c r="X610" s="29"/>
      <c r="Y610" s="29"/>
      <c r="Z610" s="29"/>
      <c r="AA610" s="29"/>
      <c r="AB610" s="29"/>
      <c r="AC610" s="29"/>
      <c r="AD610" s="29"/>
    </row>
    <row r="611" spans="24:30" x14ac:dyDescent="0.25">
      <c r="X611" s="29"/>
      <c r="Y611" s="29"/>
      <c r="Z611" s="29"/>
      <c r="AA611" s="29"/>
      <c r="AB611" s="29"/>
      <c r="AC611" s="29"/>
      <c r="AD611" s="29"/>
    </row>
    <row r="612" spans="24:30" x14ac:dyDescent="0.25">
      <c r="X612" s="29"/>
      <c r="Y612" s="29"/>
      <c r="Z612" s="29"/>
      <c r="AA612" s="29"/>
      <c r="AB612" s="29"/>
      <c r="AC612" s="29"/>
      <c r="AD612" s="29"/>
    </row>
    <row r="613" spans="24:30" x14ac:dyDescent="0.25">
      <c r="X613" s="29"/>
      <c r="Y613" s="29"/>
      <c r="Z613" s="29"/>
      <c r="AA613" s="29"/>
      <c r="AB613" s="29"/>
      <c r="AC613" s="29"/>
      <c r="AD613" s="29"/>
    </row>
    <row r="614" spans="24:30" x14ac:dyDescent="0.25">
      <c r="X614" s="29"/>
      <c r="Y614" s="29"/>
      <c r="Z614" s="29"/>
      <c r="AA614" s="29"/>
      <c r="AB614" s="29"/>
      <c r="AC614" s="29"/>
      <c r="AD614" s="29"/>
    </row>
    <row r="615" spans="24:30" x14ac:dyDescent="0.25">
      <c r="X615" s="29"/>
      <c r="Y615" s="29"/>
      <c r="Z615" s="29"/>
      <c r="AA615" s="29"/>
      <c r="AB615" s="29"/>
      <c r="AC615" s="29"/>
      <c r="AD615" s="29"/>
    </row>
    <row r="616" spans="24:30" x14ac:dyDescent="0.25">
      <c r="X616" s="29"/>
      <c r="Y616" s="29"/>
      <c r="Z616" s="29"/>
      <c r="AA616" s="29"/>
      <c r="AB616" s="29"/>
      <c r="AC616" s="29"/>
      <c r="AD616" s="29"/>
    </row>
    <row r="617" spans="24:30" x14ac:dyDescent="0.25">
      <c r="X617" s="29"/>
      <c r="Y617" s="29"/>
      <c r="Z617" s="29"/>
      <c r="AA617" s="29"/>
      <c r="AB617" s="29"/>
      <c r="AC617" s="29"/>
      <c r="AD617" s="29"/>
    </row>
    <row r="618" spans="24:30" x14ac:dyDescent="0.25">
      <c r="X618" s="29"/>
      <c r="Y618" s="29"/>
      <c r="Z618" s="29"/>
      <c r="AA618" s="29"/>
      <c r="AB618" s="29"/>
      <c r="AC618" s="29"/>
      <c r="AD618" s="29"/>
    </row>
    <row r="619" spans="24:30" x14ac:dyDescent="0.25">
      <c r="X619" s="29"/>
      <c r="Y619" s="29"/>
      <c r="Z619" s="29"/>
      <c r="AA619" s="29"/>
      <c r="AB619" s="29"/>
      <c r="AC619" s="29"/>
      <c r="AD619" s="29"/>
    </row>
    <row r="620" spans="24:30" x14ac:dyDescent="0.25">
      <c r="X620" s="29"/>
      <c r="Y620" s="29"/>
      <c r="Z620" s="29"/>
      <c r="AA620" s="29"/>
      <c r="AB620" s="29"/>
      <c r="AC620" s="29"/>
      <c r="AD620" s="29"/>
    </row>
    <row r="621" spans="24:30" x14ac:dyDescent="0.25">
      <c r="X621" s="29"/>
      <c r="Y621" s="29"/>
      <c r="Z621" s="29"/>
      <c r="AA621" s="29"/>
      <c r="AB621" s="29"/>
      <c r="AC621" s="29"/>
      <c r="AD621" s="29"/>
    </row>
    <row r="622" spans="24:30" x14ac:dyDescent="0.25">
      <c r="X622" s="29"/>
      <c r="Y622" s="29"/>
      <c r="Z622" s="29"/>
      <c r="AA622" s="29"/>
      <c r="AB622" s="29"/>
      <c r="AC622" s="29"/>
      <c r="AD622" s="29"/>
    </row>
    <row r="623" spans="24:30" x14ac:dyDescent="0.25">
      <c r="X623" s="29"/>
      <c r="Y623" s="29"/>
      <c r="Z623" s="29"/>
      <c r="AA623" s="29"/>
      <c r="AB623" s="29"/>
      <c r="AC623" s="29"/>
      <c r="AD623" s="29"/>
    </row>
    <row r="624" spans="24:30" x14ac:dyDescent="0.25">
      <c r="X624" s="29"/>
      <c r="Y624" s="29"/>
      <c r="Z624" s="29"/>
      <c r="AA624" s="29"/>
      <c r="AB624" s="29"/>
      <c r="AC624" s="29"/>
      <c r="AD624" s="29"/>
    </row>
    <row r="625" spans="24:30" x14ac:dyDescent="0.25">
      <c r="X625" s="29"/>
      <c r="Y625" s="29"/>
      <c r="Z625" s="29"/>
      <c r="AA625" s="29"/>
      <c r="AB625" s="29"/>
      <c r="AC625" s="29"/>
      <c r="AD625" s="29"/>
    </row>
    <row r="626" spans="24:30" x14ac:dyDescent="0.25">
      <c r="X626" s="29"/>
      <c r="Y626" s="29"/>
      <c r="Z626" s="29"/>
      <c r="AA626" s="29"/>
      <c r="AB626" s="29"/>
      <c r="AC626" s="29"/>
      <c r="AD626" s="29"/>
    </row>
    <row r="627" spans="24:30" x14ac:dyDescent="0.25">
      <c r="X627" s="29"/>
      <c r="Y627" s="29"/>
      <c r="Z627" s="29"/>
      <c r="AA627" s="29"/>
      <c r="AB627" s="29"/>
      <c r="AC627" s="29"/>
      <c r="AD627" s="29"/>
    </row>
    <row r="628" spans="24:30" x14ac:dyDescent="0.25">
      <c r="X628" s="29"/>
      <c r="Y628" s="29"/>
      <c r="Z628" s="29"/>
      <c r="AA628" s="29"/>
      <c r="AB628" s="29"/>
      <c r="AC628" s="29"/>
      <c r="AD628" s="29"/>
    </row>
    <row r="629" spans="24:30" x14ac:dyDescent="0.25">
      <c r="X629" s="29"/>
      <c r="Y629" s="29"/>
      <c r="Z629" s="29"/>
      <c r="AA629" s="29"/>
      <c r="AB629" s="29"/>
      <c r="AC629" s="29"/>
      <c r="AD629" s="29"/>
    </row>
    <row r="630" spans="24:30" x14ac:dyDescent="0.25">
      <c r="X630" s="29"/>
      <c r="Y630" s="29"/>
      <c r="Z630" s="29"/>
      <c r="AA630" s="29"/>
      <c r="AB630" s="29"/>
      <c r="AC630" s="29"/>
      <c r="AD630" s="29"/>
    </row>
    <row r="631" spans="24:30" x14ac:dyDescent="0.25">
      <c r="X631" s="29"/>
      <c r="Y631" s="29"/>
      <c r="Z631" s="29"/>
      <c r="AA631" s="29"/>
      <c r="AB631" s="29"/>
      <c r="AC631" s="29"/>
      <c r="AD631" s="29"/>
    </row>
    <row r="632" spans="24:30" x14ac:dyDescent="0.25">
      <c r="X632" s="29"/>
      <c r="Y632" s="29"/>
      <c r="Z632" s="29"/>
      <c r="AA632" s="29"/>
      <c r="AB632" s="29"/>
      <c r="AC632" s="29"/>
      <c r="AD632" s="29"/>
    </row>
    <row r="633" spans="24:30" x14ac:dyDescent="0.25">
      <c r="X633" s="29"/>
      <c r="Y633" s="29"/>
      <c r="Z633" s="29"/>
      <c r="AA633" s="29"/>
      <c r="AB633" s="29"/>
      <c r="AC633" s="29"/>
      <c r="AD633" s="29"/>
    </row>
    <row r="634" spans="24:30" x14ac:dyDescent="0.25">
      <c r="X634" s="29"/>
      <c r="Y634" s="29"/>
      <c r="Z634" s="29"/>
      <c r="AA634" s="29"/>
      <c r="AB634" s="29"/>
      <c r="AC634" s="29"/>
      <c r="AD634" s="29"/>
    </row>
    <row r="635" spans="24:30" x14ac:dyDescent="0.25">
      <c r="X635" s="29"/>
      <c r="Y635" s="29"/>
      <c r="Z635" s="29"/>
      <c r="AA635" s="29"/>
      <c r="AB635" s="29"/>
      <c r="AC635" s="29"/>
      <c r="AD635" s="29"/>
    </row>
    <row r="636" spans="24:30" x14ac:dyDescent="0.25">
      <c r="X636" s="29"/>
      <c r="Y636" s="29"/>
      <c r="Z636" s="29"/>
      <c r="AA636" s="29"/>
      <c r="AB636" s="29"/>
      <c r="AC636" s="29"/>
      <c r="AD636" s="29"/>
    </row>
    <row r="637" spans="24:30" x14ac:dyDescent="0.25">
      <c r="X637" s="29"/>
      <c r="Y637" s="29"/>
      <c r="Z637" s="29"/>
      <c r="AA637" s="29"/>
      <c r="AB637" s="29"/>
      <c r="AC637" s="29"/>
      <c r="AD637" s="29"/>
    </row>
    <row r="638" spans="24:30" x14ac:dyDescent="0.25">
      <c r="X638" s="29"/>
      <c r="Y638" s="29"/>
      <c r="Z638" s="29"/>
      <c r="AA638" s="29"/>
      <c r="AB638" s="29"/>
      <c r="AC638" s="29"/>
      <c r="AD638" s="29"/>
    </row>
    <row r="639" spans="24:30" x14ac:dyDescent="0.25">
      <c r="X639" s="29"/>
      <c r="Y639" s="29"/>
      <c r="Z639" s="29"/>
      <c r="AA639" s="29"/>
      <c r="AB639" s="29"/>
      <c r="AC639" s="29"/>
      <c r="AD639" s="29"/>
    </row>
    <row r="640" spans="24:30" x14ac:dyDescent="0.25">
      <c r="X640" s="29"/>
      <c r="Y640" s="29"/>
      <c r="Z640" s="29"/>
      <c r="AA640" s="29"/>
      <c r="AB640" s="29"/>
      <c r="AC640" s="29"/>
      <c r="AD640" s="29"/>
    </row>
    <row r="641" spans="24:30" x14ac:dyDescent="0.25">
      <c r="X641" s="29"/>
      <c r="Y641" s="29"/>
      <c r="Z641" s="29"/>
      <c r="AA641" s="29"/>
      <c r="AB641" s="29"/>
      <c r="AC641" s="29"/>
      <c r="AD641" s="29"/>
    </row>
    <row r="642" spans="24:30" x14ac:dyDescent="0.25">
      <c r="X642" s="29"/>
      <c r="Y642" s="29"/>
      <c r="Z642" s="29"/>
      <c r="AA642" s="29"/>
      <c r="AB642" s="29"/>
      <c r="AC642" s="29"/>
      <c r="AD642" s="29"/>
    </row>
    <row r="643" spans="24:30" x14ac:dyDescent="0.25">
      <c r="X643" s="29"/>
      <c r="Y643" s="29"/>
      <c r="Z643" s="29"/>
      <c r="AA643" s="29"/>
      <c r="AB643" s="29"/>
      <c r="AC643" s="29"/>
      <c r="AD643" s="29"/>
    </row>
    <row r="644" spans="24:30" x14ac:dyDescent="0.25">
      <c r="X644" s="29"/>
      <c r="Y644" s="29"/>
      <c r="Z644" s="29"/>
      <c r="AA644" s="29"/>
      <c r="AB644" s="29"/>
      <c r="AC644" s="29"/>
      <c r="AD644" s="29"/>
    </row>
    <row r="645" spans="24:30" x14ac:dyDescent="0.25">
      <c r="X645" s="29"/>
      <c r="Y645" s="29"/>
      <c r="Z645" s="29"/>
      <c r="AA645" s="29"/>
      <c r="AB645" s="29"/>
      <c r="AC645" s="29"/>
      <c r="AD645" s="29"/>
    </row>
    <row r="646" spans="24:30" x14ac:dyDescent="0.25">
      <c r="X646" s="29"/>
      <c r="Y646" s="29"/>
      <c r="Z646" s="29"/>
      <c r="AA646" s="29"/>
      <c r="AB646" s="29"/>
      <c r="AC646" s="29"/>
      <c r="AD646" s="29"/>
    </row>
    <row r="647" spans="24:30" x14ac:dyDescent="0.25">
      <c r="X647" s="29"/>
      <c r="Y647" s="29"/>
      <c r="Z647" s="29"/>
      <c r="AA647" s="29"/>
      <c r="AB647" s="29"/>
      <c r="AC647" s="29"/>
      <c r="AD647" s="29"/>
    </row>
    <row r="648" spans="24:30" x14ac:dyDescent="0.25">
      <c r="X648" s="29"/>
      <c r="Y648" s="29"/>
      <c r="Z648" s="29"/>
      <c r="AA648" s="29"/>
      <c r="AB648" s="29"/>
      <c r="AC648" s="29"/>
      <c r="AD648" s="29"/>
    </row>
    <row r="649" spans="24:30" x14ac:dyDescent="0.25">
      <c r="X649" s="29"/>
      <c r="Y649" s="29"/>
      <c r="Z649" s="29"/>
      <c r="AA649" s="29"/>
      <c r="AB649" s="29"/>
      <c r="AC649" s="29"/>
      <c r="AD649" s="29"/>
    </row>
    <row r="650" spans="24:30" x14ac:dyDescent="0.25">
      <c r="X650" s="29"/>
      <c r="Y650" s="29"/>
      <c r="Z650" s="29"/>
      <c r="AA650" s="29"/>
      <c r="AB650" s="29"/>
      <c r="AC650" s="29"/>
      <c r="AD650" s="29"/>
    </row>
    <row r="651" spans="24:30" x14ac:dyDescent="0.25">
      <c r="X651" s="29"/>
      <c r="Y651" s="29"/>
      <c r="Z651" s="29"/>
      <c r="AA651" s="29"/>
      <c r="AB651" s="29"/>
      <c r="AC651" s="29"/>
      <c r="AD651" s="29"/>
    </row>
    <row r="652" spans="24:30" x14ac:dyDescent="0.25">
      <c r="X652" s="29"/>
      <c r="Y652" s="29"/>
      <c r="Z652" s="29"/>
      <c r="AA652" s="29"/>
      <c r="AB652" s="29"/>
      <c r="AC652" s="29"/>
      <c r="AD652" s="29"/>
    </row>
    <row r="653" spans="24:30" x14ac:dyDescent="0.25">
      <c r="X653" s="29"/>
      <c r="Y653" s="29"/>
      <c r="Z653" s="29"/>
      <c r="AA653" s="29"/>
      <c r="AB653" s="29"/>
      <c r="AC653" s="29"/>
      <c r="AD653" s="29"/>
    </row>
    <row r="654" spans="24:30" x14ac:dyDescent="0.25">
      <c r="X654" s="29"/>
      <c r="Y654" s="29"/>
      <c r="Z654" s="29"/>
      <c r="AA654" s="29"/>
      <c r="AB654" s="29"/>
      <c r="AC654" s="29"/>
      <c r="AD654" s="29"/>
    </row>
    <row r="655" spans="24:30" x14ac:dyDescent="0.25">
      <c r="X655" s="29"/>
      <c r="Y655" s="29"/>
      <c r="Z655" s="29"/>
      <c r="AA655" s="29"/>
      <c r="AB655" s="29"/>
      <c r="AC655" s="29"/>
      <c r="AD655" s="29"/>
    </row>
    <row r="656" spans="24:30" x14ac:dyDescent="0.25">
      <c r="X656" s="29"/>
      <c r="Y656" s="29"/>
      <c r="Z656" s="29"/>
      <c r="AA656" s="29"/>
      <c r="AB656" s="29"/>
      <c r="AC656" s="29"/>
      <c r="AD656" s="29"/>
    </row>
    <row r="657" spans="24:30" x14ac:dyDescent="0.25">
      <c r="X657" s="29"/>
      <c r="Y657" s="29"/>
      <c r="Z657" s="29"/>
      <c r="AA657" s="29"/>
      <c r="AB657" s="29"/>
      <c r="AC657" s="29"/>
      <c r="AD657" s="29"/>
    </row>
    <row r="658" spans="24:30" x14ac:dyDescent="0.25">
      <c r="X658" s="29"/>
      <c r="Y658" s="29"/>
      <c r="Z658" s="29"/>
      <c r="AA658" s="29"/>
      <c r="AB658" s="29"/>
      <c r="AC658" s="29"/>
      <c r="AD658" s="29"/>
    </row>
    <row r="659" spans="24:30" x14ac:dyDescent="0.25">
      <c r="X659" s="29"/>
      <c r="Y659" s="29"/>
      <c r="Z659" s="29"/>
      <c r="AA659" s="29"/>
      <c r="AB659" s="29"/>
      <c r="AC659" s="29"/>
      <c r="AD659" s="29"/>
    </row>
    <row r="660" spans="24:30" x14ac:dyDescent="0.25">
      <c r="X660" s="29"/>
      <c r="Y660" s="29"/>
      <c r="Z660" s="29"/>
      <c r="AA660" s="29"/>
      <c r="AB660" s="29"/>
      <c r="AC660" s="29"/>
      <c r="AD660" s="29"/>
    </row>
    <row r="661" spans="24:30" x14ac:dyDescent="0.25">
      <c r="X661" s="29"/>
      <c r="Y661" s="29"/>
      <c r="Z661" s="29"/>
      <c r="AA661" s="29"/>
      <c r="AB661" s="29"/>
      <c r="AC661" s="29"/>
      <c r="AD661" s="29"/>
    </row>
    <row r="662" spans="24:30" x14ac:dyDescent="0.25">
      <c r="X662" s="29"/>
      <c r="Y662" s="29"/>
      <c r="Z662" s="29"/>
      <c r="AA662" s="29"/>
      <c r="AB662" s="29"/>
      <c r="AC662" s="29"/>
      <c r="AD662" s="29"/>
    </row>
    <row r="663" spans="24:30" x14ac:dyDescent="0.25">
      <c r="X663" s="29"/>
      <c r="Y663" s="29"/>
      <c r="Z663" s="29"/>
      <c r="AA663" s="29"/>
      <c r="AB663" s="29"/>
      <c r="AC663" s="29"/>
      <c r="AD663" s="29"/>
    </row>
    <row r="664" spans="24:30" x14ac:dyDescent="0.25">
      <c r="X664" s="29"/>
      <c r="Y664" s="29"/>
      <c r="Z664" s="29"/>
      <c r="AA664" s="29"/>
      <c r="AB664" s="29"/>
      <c r="AC664" s="29"/>
      <c r="AD664" s="29"/>
    </row>
    <row r="665" spans="24:30" x14ac:dyDescent="0.25">
      <c r="X665" s="29"/>
      <c r="Y665" s="29"/>
      <c r="Z665" s="29"/>
      <c r="AA665" s="29"/>
      <c r="AB665" s="29"/>
      <c r="AC665" s="29"/>
      <c r="AD665" s="29"/>
    </row>
    <row r="666" spans="24:30" x14ac:dyDescent="0.25">
      <c r="X666" s="29"/>
      <c r="Y666" s="29"/>
      <c r="Z666" s="29"/>
      <c r="AA666" s="29"/>
      <c r="AB666" s="29"/>
      <c r="AC666" s="29"/>
      <c r="AD666" s="29"/>
    </row>
    <row r="667" spans="24:30" x14ac:dyDescent="0.25">
      <c r="X667" s="29"/>
      <c r="Y667" s="29"/>
      <c r="Z667" s="29"/>
      <c r="AA667" s="29"/>
      <c r="AB667" s="29"/>
      <c r="AC667" s="29"/>
      <c r="AD667" s="29"/>
    </row>
    <row r="668" spans="24:30" x14ac:dyDescent="0.25">
      <c r="X668" s="29"/>
      <c r="Y668" s="29"/>
      <c r="Z668" s="29"/>
      <c r="AA668" s="29"/>
      <c r="AB668" s="29"/>
      <c r="AC668" s="29"/>
      <c r="AD668" s="29"/>
    </row>
    <row r="669" spans="24:30" x14ac:dyDescent="0.25">
      <c r="X669" s="29"/>
      <c r="Y669" s="29"/>
      <c r="Z669" s="29"/>
      <c r="AA669" s="29"/>
      <c r="AB669" s="29"/>
      <c r="AC669" s="29"/>
      <c r="AD669" s="29"/>
    </row>
    <row r="670" spans="24:30" x14ac:dyDescent="0.25">
      <c r="X670" s="29"/>
      <c r="Y670" s="29"/>
      <c r="Z670" s="29"/>
      <c r="AA670" s="29"/>
      <c r="AB670" s="29"/>
      <c r="AC670" s="29"/>
      <c r="AD670" s="29"/>
    </row>
    <row r="671" spans="24:30" x14ac:dyDescent="0.25">
      <c r="X671" s="29"/>
      <c r="Y671" s="29"/>
      <c r="Z671" s="29"/>
      <c r="AA671" s="29"/>
      <c r="AB671" s="29"/>
      <c r="AC671" s="29"/>
      <c r="AD671" s="29"/>
    </row>
    <row r="672" spans="24:30" x14ac:dyDescent="0.25">
      <c r="X672" s="29"/>
      <c r="Y672" s="29"/>
      <c r="Z672" s="29"/>
      <c r="AA672" s="29"/>
      <c r="AB672" s="29"/>
      <c r="AC672" s="29"/>
      <c r="AD672" s="29"/>
    </row>
    <row r="673" spans="24:30" x14ac:dyDescent="0.25">
      <c r="X673" s="29"/>
      <c r="Y673" s="29"/>
      <c r="Z673" s="29"/>
      <c r="AA673" s="29"/>
      <c r="AB673" s="29"/>
      <c r="AC673" s="29"/>
      <c r="AD673" s="29"/>
    </row>
    <row r="674" spans="24:30" x14ac:dyDescent="0.25">
      <c r="X674" s="29"/>
      <c r="Y674" s="29"/>
      <c r="Z674" s="29"/>
      <c r="AA674" s="29"/>
      <c r="AB674" s="29"/>
      <c r="AC674" s="29"/>
      <c r="AD674" s="29"/>
    </row>
    <row r="675" spans="24:30" x14ac:dyDescent="0.25">
      <c r="X675" s="29"/>
      <c r="Y675" s="29"/>
      <c r="Z675" s="29"/>
      <c r="AA675" s="29"/>
      <c r="AB675" s="29"/>
      <c r="AC675" s="29"/>
      <c r="AD675" s="29"/>
    </row>
    <row r="676" spans="24:30" x14ac:dyDescent="0.25">
      <c r="X676" s="29"/>
      <c r="Y676" s="29"/>
      <c r="Z676" s="29"/>
      <c r="AA676" s="29"/>
      <c r="AB676" s="29"/>
      <c r="AC676" s="29"/>
      <c r="AD676" s="29"/>
    </row>
    <row r="677" spans="24:30" x14ac:dyDescent="0.25">
      <c r="X677" s="29"/>
      <c r="Y677" s="29"/>
      <c r="Z677" s="29"/>
      <c r="AA677" s="29"/>
      <c r="AB677" s="29"/>
      <c r="AC677" s="29"/>
      <c r="AD677" s="29"/>
    </row>
    <row r="678" spans="24:30" x14ac:dyDescent="0.25">
      <c r="X678" s="29"/>
      <c r="Y678" s="29"/>
      <c r="Z678" s="29"/>
      <c r="AA678" s="29"/>
      <c r="AB678" s="29"/>
      <c r="AC678" s="29"/>
      <c r="AD678" s="29"/>
    </row>
    <row r="679" spans="24:30" x14ac:dyDescent="0.25">
      <c r="X679" s="29"/>
      <c r="Y679" s="29"/>
      <c r="Z679" s="29"/>
      <c r="AA679" s="29"/>
      <c r="AB679" s="29"/>
      <c r="AC679" s="29"/>
      <c r="AD679" s="29"/>
    </row>
    <row r="680" spans="24:30" x14ac:dyDescent="0.25">
      <c r="X680" s="29"/>
      <c r="Y680" s="29"/>
      <c r="Z680" s="29"/>
      <c r="AA680" s="29"/>
      <c r="AB680" s="29"/>
      <c r="AC680" s="29"/>
      <c r="AD680" s="29"/>
    </row>
    <row r="681" spans="24:30" x14ac:dyDescent="0.25">
      <c r="X681" s="29"/>
      <c r="Y681" s="29"/>
      <c r="Z681" s="29"/>
      <c r="AA681" s="29"/>
      <c r="AB681" s="29"/>
      <c r="AC681" s="29"/>
      <c r="AD681" s="29"/>
    </row>
    <row r="682" spans="24:30" x14ac:dyDescent="0.25">
      <c r="X682" s="29"/>
      <c r="Y682" s="29"/>
      <c r="Z682" s="29"/>
      <c r="AA682" s="29"/>
      <c r="AB682" s="29"/>
      <c r="AC682" s="29"/>
      <c r="AD682" s="29"/>
    </row>
    <row r="683" spans="24:30" x14ac:dyDescent="0.25">
      <c r="X683" s="29"/>
      <c r="Y683" s="29"/>
      <c r="Z683" s="29"/>
      <c r="AA683" s="29"/>
      <c r="AB683" s="29"/>
      <c r="AC683" s="29"/>
      <c r="AD683" s="29"/>
    </row>
    <row r="684" spans="24:30" x14ac:dyDescent="0.25">
      <c r="X684" s="29"/>
      <c r="Y684" s="29"/>
      <c r="Z684" s="29"/>
      <c r="AA684" s="29"/>
      <c r="AB684" s="29"/>
      <c r="AC684" s="29"/>
      <c r="AD684" s="29"/>
    </row>
    <row r="685" spans="24:30" x14ac:dyDescent="0.25">
      <c r="X685" s="29"/>
      <c r="Y685" s="29"/>
      <c r="Z685" s="29"/>
      <c r="AA685" s="29"/>
      <c r="AB685" s="29"/>
      <c r="AC685" s="29"/>
      <c r="AD685" s="29"/>
    </row>
    <row r="686" spans="24:30" x14ac:dyDescent="0.25">
      <c r="X686" s="29"/>
      <c r="Y686" s="29"/>
      <c r="Z686" s="29"/>
      <c r="AA686" s="29"/>
      <c r="AB686" s="29"/>
      <c r="AC686" s="29"/>
      <c r="AD686" s="29"/>
    </row>
    <row r="687" spans="24:30" x14ac:dyDescent="0.25">
      <c r="X687" s="29"/>
      <c r="Y687" s="29"/>
      <c r="Z687" s="29"/>
      <c r="AA687" s="29"/>
      <c r="AB687" s="29"/>
      <c r="AC687" s="29"/>
      <c r="AD687" s="29"/>
    </row>
    <row r="688" spans="24:30" x14ac:dyDescent="0.25">
      <c r="X688" s="29"/>
      <c r="Y688" s="29"/>
      <c r="Z688" s="29"/>
      <c r="AA688" s="29"/>
      <c r="AB688" s="29"/>
      <c r="AC688" s="29"/>
      <c r="AD688" s="29"/>
    </row>
    <row r="689" spans="24:30" x14ac:dyDescent="0.25">
      <c r="X689" s="29"/>
      <c r="Y689" s="29"/>
      <c r="Z689" s="29"/>
      <c r="AA689" s="29"/>
      <c r="AB689" s="29"/>
      <c r="AC689" s="29"/>
      <c r="AD689" s="29"/>
    </row>
    <row r="690" spans="24:30" x14ac:dyDescent="0.25">
      <c r="X690" s="29"/>
      <c r="Y690" s="29"/>
      <c r="Z690" s="29"/>
      <c r="AA690" s="29"/>
      <c r="AB690" s="29"/>
      <c r="AC690" s="29"/>
      <c r="AD690" s="29"/>
    </row>
    <row r="691" spans="24:30" x14ac:dyDescent="0.25">
      <c r="X691" s="29"/>
      <c r="Y691" s="29"/>
      <c r="Z691" s="29"/>
      <c r="AA691" s="29"/>
      <c r="AB691" s="29"/>
      <c r="AC691" s="29"/>
      <c r="AD691" s="29"/>
    </row>
    <row r="692" spans="24:30" x14ac:dyDescent="0.25">
      <c r="X692" s="29"/>
      <c r="Y692" s="29"/>
      <c r="Z692" s="29"/>
      <c r="AA692" s="29"/>
      <c r="AB692" s="29"/>
      <c r="AC692" s="29"/>
      <c r="AD692" s="29"/>
    </row>
    <row r="693" spans="24:30" x14ac:dyDescent="0.25">
      <c r="X693" s="29"/>
      <c r="Y693" s="29"/>
      <c r="Z693" s="29"/>
      <c r="AA693" s="29"/>
      <c r="AB693" s="29"/>
      <c r="AC693" s="29"/>
      <c r="AD693" s="29"/>
    </row>
    <row r="694" spans="24:30" x14ac:dyDescent="0.25">
      <c r="X694" s="29"/>
      <c r="Y694" s="29"/>
      <c r="Z694" s="29"/>
      <c r="AA694" s="29"/>
      <c r="AB694" s="29"/>
      <c r="AC694" s="29"/>
      <c r="AD694" s="29"/>
    </row>
    <row r="695" spans="24:30" x14ac:dyDescent="0.25">
      <c r="X695" s="29"/>
      <c r="Y695" s="29"/>
      <c r="Z695" s="29"/>
      <c r="AA695" s="29"/>
      <c r="AB695" s="29"/>
      <c r="AC695" s="29"/>
      <c r="AD695" s="29"/>
    </row>
    <row r="696" spans="24:30" x14ac:dyDescent="0.25">
      <c r="X696" s="29"/>
      <c r="Y696" s="29"/>
      <c r="Z696" s="29"/>
      <c r="AA696" s="29"/>
      <c r="AB696" s="29"/>
      <c r="AC696" s="29"/>
      <c r="AD696" s="29"/>
    </row>
    <row r="697" spans="24:30" x14ac:dyDescent="0.25">
      <c r="X697" s="29"/>
      <c r="Y697" s="29"/>
      <c r="Z697" s="29"/>
      <c r="AA697" s="29"/>
      <c r="AB697" s="29"/>
      <c r="AC697" s="29"/>
      <c r="AD697" s="29"/>
    </row>
    <row r="698" spans="24:30" x14ac:dyDescent="0.25">
      <c r="X698" s="29"/>
      <c r="Y698" s="29"/>
      <c r="Z698" s="29"/>
      <c r="AA698" s="29"/>
      <c r="AB698" s="29"/>
      <c r="AC698" s="29"/>
      <c r="AD698" s="29"/>
    </row>
    <row r="699" spans="24:30" x14ac:dyDescent="0.25">
      <c r="X699" s="29"/>
      <c r="Y699" s="29"/>
      <c r="Z699" s="29"/>
      <c r="AA699" s="29"/>
      <c r="AB699" s="29"/>
      <c r="AC699" s="29"/>
      <c r="AD699" s="29"/>
    </row>
    <row r="700" spans="24:30" x14ac:dyDescent="0.25">
      <c r="X700" s="29"/>
      <c r="Y700" s="29"/>
      <c r="Z700" s="29"/>
      <c r="AA700" s="29"/>
      <c r="AB700" s="29"/>
      <c r="AC700" s="29"/>
      <c r="AD700" s="29"/>
    </row>
    <row r="701" spans="24:30" x14ac:dyDescent="0.25">
      <c r="X701" s="29"/>
      <c r="Y701" s="29"/>
      <c r="Z701" s="29"/>
      <c r="AA701" s="29"/>
      <c r="AB701" s="29"/>
      <c r="AC701" s="29"/>
      <c r="AD701" s="29"/>
    </row>
    <row r="702" spans="24:30" x14ac:dyDescent="0.25">
      <c r="X702" s="29"/>
      <c r="Y702" s="29"/>
      <c r="Z702" s="29"/>
      <c r="AA702" s="29"/>
      <c r="AB702" s="29"/>
      <c r="AC702" s="29"/>
      <c r="AD702" s="29"/>
    </row>
    <row r="703" spans="24:30" x14ac:dyDescent="0.25">
      <c r="X703" s="29"/>
      <c r="Y703" s="29"/>
      <c r="Z703" s="29"/>
      <c r="AA703" s="29"/>
      <c r="AB703" s="29"/>
      <c r="AC703" s="29"/>
      <c r="AD703" s="29"/>
    </row>
    <row r="704" spans="24:30" x14ac:dyDescent="0.25">
      <c r="X704" s="29"/>
      <c r="Y704" s="29"/>
      <c r="Z704" s="29"/>
      <c r="AA704" s="29"/>
      <c r="AB704" s="29"/>
      <c r="AC704" s="29"/>
      <c r="AD704" s="29"/>
    </row>
    <row r="705" spans="24:30" x14ac:dyDescent="0.25">
      <c r="X705" s="29"/>
      <c r="Y705" s="29"/>
      <c r="Z705" s="29"/>
      <c r="AA705" s="29"/>
      <c r="AB705" s="29"/>
      <c r="AC705" s="29"/>
      <c r="AD705" s="29"/>
    </row>
    <row r="706" spans="24:30" x14ac:dyDescent="0.25">
      <c r="X706" s="29"/>
      <c r="Y706" s="29"/>
      <c r="Z706" s="29"/>
      <c r="AA706" s="29"/>
      <c r="AB706" s="29"/>
      <c r="AC706" s="29"/>
      <c r="AD706" s="29"/>
    </row>
    <row r="707" spans="24:30" x14ac:dyDescent="0.25">
      <c r="X707" s="29"/>
      <c r="Y707" s="29"/>
      <c r="Z707" s="29"/>
      <c r="AA707" s="29"/>
      <c r="AB707" s="29"/>
      <c r="AC707" s="29"/>
      <c r="AD707" s="29"/>
    </row>
    <row r="708" spans="24:30" x14ac:dyDescent="0.25">
      <c r="X708" s="29"/>
      <c r="Y708" s="29"/>
      <c r="Z708" s="29"/>
      <c r="AA708" s="29"/>
      <c r="AB708" s="29"/>
      <c r="AC708" s="29"/>
      <c r="AD708" s="29"/>
    </row>
    <row r="709" spans="24:30" x14ac:dyDescent="0.25">
      <c r="X709" s="29"/>
      <c r="Y709" s="29"/>
      <c r="Z709" s="29"/>
      <c r="AA709" s="29"/>
      <c r="AB709" s="29"/>
      <c r="AC709" s="29"/>
      <c r="AD709" s="29"/>
    </row>
    <row r="710" spans="24:30" x14ac:dyDescent="0.25">
      <c r="X710" s="29"/>
      <c r="Y710" s="29"/>
      <c r="Z710" s="29"/>
      <c r="AA710" s="29"/>
      <c r="AB710" s="29"/>
      <c r="AC710" s="29"/>
      <c r="AD710" s="29"/>
    </row>
    <row r="711" spans="24:30" x14ac:dyDescent="0.25">
      <c r="X711" s="29"/>
      <c r="Y711" s="29"/>
      <c r="Z711" s="29"/>
      <c r="AA711" s="29"/>
      <c r="AB711" s="29"/>
      <c r="AC711" s="29"/>
      <c r="AD711" s="29"/>
    </row>
    <row r="712" spans="24:30" x14ac:dyDescent="0.25">
      <c r="X712" s="29"/>
      <c r="Y712" s="29"/>
      <c r="Z712" s="29"/>
      <c r="AA712" s="29"/>
      <c r="AB712" s="29"/>
      <c r="AC712" s="29"/>
      <c r="AD712" s="29"/>
    </row>
    <row r="713" spans="24:30" x14ac:dyDescent="0.25">
      <c r="X713" s="29"/>
      <c r="Y713" s="29"/>
      <c r="Z713" s="29"/>
      <c r="AA713" s="29"/>
      <c r="AB713" s="29"/>
      <c r="AC713" s="29"/>
      <c r="AD713" s="29"/>
    </row>
    <row r="714" spans="24:30" x14ac:dyDescent="0.25">
      <c r="X714" s="29"/>
      <c r="Y714" s="29"/>
      <c r="Z714" s="29"/>
      <c r="AA714" s="29"/>
      <c r="AB714" s="29"/>
      <c r="AC714" s="29"/>
      <c r="AD714" s="29"/>
    </row>
    <row r="715" spans="24:30" x14ac:dyDescent="0.25">
      <c r="X715" s="29"/>
      <c r="Y715" s="29"/>
      <c r="Z715" s="29"/>
      <c r="AA715" s="29"/>
      <c r="AB715" s="29"/>
      <c r="AC715" s="29"/>
      <c r="AD715" s="29"/>
    </row>
    <row r="716" spans="24:30" x14ac:dyDescent="0.25">
      <c r="X716" s="29"/>
      <c r="Y716" s="29"/>
      <c r="Z716" s="29"/>
      <c r="AA716" s="29"/>
      <c r="AB716" s="29"/>
      <c r="AC716" s="29"/>
      <c r="AD716" s="29"/>
    </row>
    <row r="717" spans="24:30" x14ac:dyDescent="0.25">
      <c r="X717" s="29"/>
      <c r="Y717" s="29"/>
      <c r="Z717" s="29"/>
      <c r="AA717" s="29"/>
      <c r="AB717" s="29"/>
      <c r="AC717" s="29"/>
      <c r="AD717" s="29"/>
    </row>
    <row r="718" spans="24:30" x14ac:dyDescent="0.25">
      <c r="X718" s="29"/>
      <c r="Y718" s="29"/>
      <c r="Z718" s="29"/>
      <c r="AA718" s="29"/>
      <c r="AB718" s="29"/>
      <c r="AC718" s="29"/>
      <c r="AD718" s="29"/>
    </row>
    <row r="719" spans="24:30" x14ac:dyDescent="0.25">
      <c r="X719" s="29"/>
      <c r="Y719" s="29"/>
      <c r="Z719" s="29"/>
      <c r="AA719" s="29"/>
      <c r="AB719" s="29"/>
      <c r="AC719" s="29"/>
      <c r="AD719" s="29"/>
    </row>
    <row r="720" spans="24:30" x14ac:dyDescent="0.25">
      <c r="X720" s="29"/>
      <c r="Y720" s="29"/>
      <c r="Z720" s="29"/>
      <c r="AA720" s="29"/>
      <c r="AB720" s="29"/>
      <c r="AC720" s="29"/>
      <c r="AD720" s="29"/>
    </row>
    <row r="721" spans="24:30" x14ac:dyDescent="0.25">
      <c r="X721" s="29"/>
      <c r="Y721" s="29"/>
      <c r="Z721" s="29"/>
      <c r="AA721" s="29"/>
      <c r="AB721" s="29"/>
      <c r="AC721" s="29"/>
      <c r="AD721" s="29"/>
    </row>
    <row r="722" spans="24:30" x14ac:dyDescent="0.25">
      <c r="X722" s="29"/>
      <c r="Y722" s="29"/>
      <c r="Z722" s="29"/>
      <c r="AA722" s="29"/>
      <c r="AB722" s="29"/>
      <c r="AC722" s="29"/>
      <c r="AD722" s="29"/>
    </row>
    <row r="723" spans="24:30" x14ac:dyDescent="0.25">
      <c r="X723" s="29"/>
      <c r="Y723" s="29"/>
      <c r="Z723" s="29"/>
      <c r="AA723" s="29"/>
      <c r="AB723" s="29"/>
      <c r="AC723" s="29"/>
      <c r="AD723" s="29"/>
    </row>
    <row r="724" spans="24:30" x14ac:dyDescent="0.25">
      <c r="X724" s="29"/>
      <c r="Y724" s="29"/>
      <c r="Z724" s="29"/>
      <c r="AA724" s="29"/>
      <c r="AB724" s="29"/>
      <c r="AC724" s="29"/>
      <c r="AD724" s="29"/>
    </row>
    <row r="725" spans="24:30" x14ac:dyDescent="0.25">
      <c r="X725" s="29"/>
      <c r="Y725" s="29"/>
      <c r="Z725" s="29"/>
      <c r="AA725" s="29"/>
      <c r="AB725" s="29"/>
      <c r="AC725" s="29"/>
      <c r="AD725" s="29"/>
    </row>
    <row r="726" spans="24:30" x14ac:dyDescent="0.25">
      <c r="X726" s="29"/>
      <c r="Y726" s="29"/>
      <c r="Z726" s="29"/>
      <c r="AA726" s="29"/>
      <c r="AB726" s="29"/>
      <c r="AC726" s="29"/>
      <c r="AD726" s="29"/>
    </row>
    <row r="727" spans="24:30" x14ac:dyDescent="0.25">
      <c r="X727" s="29"/>
      <c r="Y727" s="29"/>
      <c r="Z727" s="29"/>
      <c r="AA727" s="29"/>
      <c r="AB727" s="29"/>
      <c r="AC727" s="29"/>
      <c r="AD727" s="29"/>
    </row>
    <row r="728" spans="24:30" x14ac:dyDescent="0.25">
      <c r="X728" s="29"/>
      <c r="Y728" s="29"/>
      <c r="Z728" s="29"/>
      <c r="AA728" s="29"/>
      <c r="AB728" s="29"/>
      <c r="AC728" s="29"/>
      <c r="AD728" s="29"/>
    </row>
    <row r="729" spans="24:30" x14ac:dyDescent="0.25">
      <c r="X729" s="29"/>
      <c r="Y729" s="29"/>
      <c r="Z729" s="29"/>
      <c r="AA729" s="29"/>
      <c r="AB729" s="29"/>
      <c r="AC729" s="29"/>
      <c r="AD729" s="29"/>
    </row>
    <row r="730" spans="24:30" x14ac:dyDescent="0.25">
      <c r="X730" s="29"/>
      <c r="Y730" s="29"/>
      <c r="Z730" s="29"/>
      <c r="AA730" s="29"/>
      <c r="AB730" s="29"/>
      <c r="AC730" s="29"/>
      <c r="AD730" s="29"/>
    </row>
    <row r="731" spans="24:30" x14ac:dyDescent="0.25">
      <c r="X731" s="29"/>
      <c r="Y731" s="29"/>
      <c r="Z731" s="29"/>
      <c r="AA731" s="29"/>
      <c r="AB731" s="29"/>
      <c r="AC731" s="29"/>
      <c r="AD731" s="29"/>
    </row>
    <row r="732" spans="24:30" x14ac:dyDescent="0.25">
      <c r="X732" s="29"/>
      <c r="Y732" s="29"/>
      <c r="Z732" s="29"/>
      <c r="AA732" s="29"/>
      <c r="AB732" s="29"/>
      <c r="AC732" s="29"/>
      <c r="AD732" s="29"/>
    </row>
    <row r="733" spans="24:30" x14ac:dyDescent="0.25">
      <c r="X733" s="29"/>
      <c r="Y733" s="29"/>
      <c r="Z733" s="29"/>
      <c r="AA733" s="29"/>
      <c r="AB733" s="29"/>
      <c r="AC733" s="29"/>
      <c r="AD733" s="29"/>
    </row>
    <row r="734" spans="24:30" x14ac:dyDescent="0.25">
      <c r="X734" s="29"/>
      <c r="Y734" s="29"/>
      <c r="Z734" s="29"/>
      <c r="AA734" s="29"/>
      <c r="AB734" s="29"/>
      <c r="AC734" s="29"/>
      <c r="AD734" s="29"/>
    </row>
    <row r="735" spans="24:30" x14ac:dyDescent="0.25">
      <c r="X735" s="29"/>
      <c r="Y735" s="29"/>
      <c r="Z735" s="29"/>
      <c r="AA735" s="29"/>
      <c r="AB735" s="29"/>
      <c r="AC735" s="29"/>
      <c r="AD735" s="29"/>
    </row>
    <row r="736" spans="24:30" x14ac:dyDescent="0.25">
      <c r="X736" s="29"/>
      <c r="Y736" s="29"/>
      <c r="Z736" s="29"/>
      <c r="AA736" s="29"/>
      <c r="AB736" s="29"/>
      <c r="AC736" s="29"/>
      <c r="AD736" s="29"/>
    </row>
    <row r="737" spans="24:30" x14ac:dyDescent="0.25">
      <c r="X737" s="29"/>
      <c r="Y737" s="29"/>
      <c r="Z737" s="29"/>
      <c r="AA737" s="29"/>
      <c r="AB737" s="29"/>
      <c r="AC737" s="29"/>
      <c r="AD737" s="29"/>
    </row>
    <row r="738" spans="24:30" x14ac:dyDescent="0.25">
      <c r="X738" s="29"/>
      <c r="Y738" s="29"/>
      <c r="Z738" s="29"/>
      <c r="AA738" s="29"/>
      <c r="AB738" s="29"/>
      <c r="AC738" s="29"/>
      <c r="AD738" s="29"/>
    </row>
    <row r="739" spans="24:30" x14ac:dyDescent="0.25">
      <c r="X739" s="29"/>
      <c r="Y739" s="29"/>
      <c r="Z739" s="29"/>
      <c r="AA739" s="29"/>
      <c r="AB739" s="29"/>
      <c r="AC739" s="29"/>
      <c r="AD739" s="29"/>
    </row>
    <row r="740" spans="24:30" x14ac:dyDescent="0.25">
      <c r="X740" s="29"/>
      <c r="Y740" s="29"/>
      <c r="Z740" s="29"/>
      <c r="AA740" s="29"/>
      <c r="AB740" s="29"/>
      <c r="AC740" s="29"/>
      <c r="AD740" s="29"/>
    </row>
    <row r="741" spans="24:30" x14ac:dyDescent="0.25">
      <c r="X741" s="29"/>
      <c r="Y741" s="29"/>
      <c r="Z741" s="29"/>
      <c r="AA741" s="29"/>
      <c r="AB741" s="29"/>
      <c r="AC741" s="29"/>
      <c r="AD741" s="29"/>
    </row>
    <row r="742" spans="24:30" x14ac:dyDescent="0.25">
      <c r="X742" s="29"/>
      <c r="Y742" s="29"/>
      <c r="Z742" s="29"/>
      <c r="AA742" s="29"/>
      <c r="AB742" s="29"/>
      <c r="AC742" s="29"/>
      <c r="AD742" s="29"/>
    </row>
    <row r="743" spans="24:30" x14ac:dyDescent="0.25">
      <c r="X743" s="29"/>
      <c r="Y743" s="29"/>
      <c r="Z743" s="29"/>
      <c r="AA743" s="29"/>
      <c r="AB743" s="29"/>
      <c r="AC743" s="29"/>
      <c r="AD743" s="29"/>
    </row>
    <row r="744" spans="24:30" x14ac:dyDescent="0.25">
      <c r="X744" s="29"/>
      <c r="Y744" s="29"/>
      <c r="Z744" s="29"/>
      <c r="AA744" s="29"/>
      <c r="AB744" s="29"/>
      <c r="AC744" s="29"/>
      <c r="AD744" s="29"/>
    </row>
    <row r="745" spans="24:30" x14ac:dyDescent="0.25">
      <c r="X745" s="29"/>
      <c r="Y745" s="29"/>
      <c r="Z745" s="29"/>
      <c r="AA745" s="29"/>
      <c r="AB745" s="29"/>
      <c r="AC745" s="29"/>
      <c r="AD745" s="29"/>
    </row>
    <row r="746" spans="24:30" x14ac:dyDescent="0.25">
      <c r="X746" s="29"/>
      <c r="Y746" s="29"/>
      <c r="Z746" s="29"/>
      <c r="AA746" s="29"/>
      <c r="AB746" s="29"/>
      <c r="AC746" s="29"/>
      <c r="AD746" s="29"/>
    </row>
    <row r="747" spans="24:30" x14ac:dyDescent="0.25">
      <c r="X747" s="29"/>
      <c r="Y747" s="29"/>
      <c r="Z747" s="29"/>
      <c r="AA747" s="29"/>
      <c r="AB747" s="29"/>
      <c r="AC747" s="29"/>
      <c r="AD747" s="29"/>
    </row>
    <row r="748" spans="24:30" x14ac:dyDescent="0.25">
      <c r="X748" s="29"/>
      <c r="Y748" s="29"/>
      <c r="Z748" s="29"/>
      <c r="AA748" s="29"/>
      <c r="AB748" s="29"/>
      <c r="AC748" s="29"/>
      <c r="AD748" s="29"/>
    </row>
    <row r="749" spans="24:30" x14ac:dyDescent="0.25">
      <c r="X749" s="29"/>
      <c r="Y749" s="29"/>
      <c r="Z749" s="29"/>
      <c r="AA749" s="29"/>
      <c r="AB749" s="29"/>
      <c r="AC749" s="29"/>
      <c r="AD749" s="29"/>
    </row>
    <row r="750" spans="24:30" x14ac:dyDescent="0.25">
      <c r="X750" s="29"/>
      <c r="Y750" s="29"/>
      <c r="Z750" s="29"/>
      <c r="AA750" s="29"/>
      <c r="AB750" s="29"/>
      <c r="AC750" s="29"/>
      <c r="AD750" s="29"/>
    </row>
    <row r="751" spans="24:30" x14ac:dyDescent="0.25">
      <c r="X751" s="29"/>
      <c r="Y751" s="29"/>
      <c r="Z751" s="29"/>
      <c r="AA751" s="29"/>
      <c r="AB751" s="29"/>
      <c r="AC751" s="29"/>
      <c r="AD751" s="29"/>
    </row>
    <row r="752" spans="24:30" x14ac:dyDescent="0.25">
      <c r="X752" s="29"/>
      <c r="Y752" s="29"/>
      <c r="Z752" s="29"/>
      <c r="AA752" s="29"/>
      <c r="AB752" s="29"/>
      <c r="AC752" s="29"/>
      <c r="AD752" s="29"/>
    </row>
    <row r="753" spans="24:30" x14ac:dyDescent="0.25">
      <c r="X753" s="29"/>
      <c r="Y753" s="29"/>
      <c r="Z753" s="29"/>
      <c r="AA753" s="29"/>
      <c r="AB753" s="29"/>
      <c r="AC753" s="29"/>
      <c r="AD753" s="29"/>
    </row>
    <row r="754" spans="24:30" x14ac:dyDescent="0.25">
      <c r="X754" s="29"/>
      <c r="Y754" s="29"/>
      <c r="Z754" s="29"/>
      <c r="AA754" s="29"/>
      <c r="AB754" s="29"/>
      <c r="AC754" s="29"/>
      <c r="AD754" s="29"/>
    </row>
    <row r="755" spans="24:30" x14ac:dyDescent="0.25">
      <c r="X755" s="29"/>
      <c r="Y755" s="29"/>
      <c r="Z755" s="29"/>
      <c r="AA755" s="29"/>
      <c r="AB755" s="29"/>
      <c r="AC755" s="29"/>
      <c r="AD755" s="29"/>
    </row>
    <row r="756" spans="24:30" x14ac:dyDescent="0.25">
      <c r="X756" s="29"/>
      <c r="Y756" s="29"/>
      <c r="Z756" s="29"/>
      <c r="AA756" s="29"/>
      <c r="AB756" s="29"/>
      <c r="AC756" s="29"/>
      <c r="AD756" s="29"/>
    </row>
    <row r="757" spans="24:30" x14ac:dyDescent="0.25">
      <c r="X757" s="29"/>
      <c r="Y757" s="29"/>
      <c r="Z757" s="29"/>
      <c r="AA757" s="29"/>
      <c r="AB757" s="29"/>
      <c r="AC757" s="29"/>
      <c r="AD757" s="29"/>
    </row>
    <row r="758" spans="24:30" x14ac:dyDescent="0.25">
      <c r="X758" s="29"/>
      <c r="Y758" s="29"/>
      <c r="Z758" s="29"/>
      <c r="AA758" s="29"/>
      <c r="AB758" s="29"/>
      <c r="AC758" s="29"/>
      <c r="AD758" s="29"/>
    </row>
    <row r="759" spans="24:30" x14ac:dyDescent="0.25">
      <c r="X759" s="29"/>
      <c r="Y759" s="29"/>
      <c r="Z759" s="29"/>
      <c r="AA759" s="29"/>
      <c r="AB759" s="29"/>
      <c r="AC759" s="29"/>
      <c r="AD759" s="29"/>
    </row>
    <row r="760" spans="24:30" x14ac:dyDescent="0.25">
      <c r="X760" s="29"/>
      <c r="Y760" s="29"/>
      <c r="Z760" s="29"/>
      <c r="AA760" s="29"/>
      <c r="AB760" s="29"/>
      <c r="AC760" s="29"/>
      <c r="AD760" s="29"/>
    </row>
    <row r="761" spans="24:30" x14ac:dyDescent="0.25">
      <c r="X761" s="29"/>
      <c r="Y761" s="29"/>
      <c r="Z761" s="29"/>
      <c r="AA761" s="29"/>
      <c r="AB761" s="29"/>
      <c r="AC761" s="29"/>
      <c r="AD761" s="29"/>
    </row>
    <row r="762" spans="24:30" x14ac:dyDescent="0.25">
      <c r="X762" s="29"/>
      <c r="Y762" s="29"/>
      <c r="Z762" s="29"/>
      <c r="AA762" s="29"/>
      <c r="AB762" s="29"/>
      <c r="AC762" s="29"/>
      <c r="AD762" s="29"/>
    </row>
    <row r="763" spans="24:30" x14ac:dyDescent="0.25">
      <c r="X763" s="29"/>
      <c r="Y763" s="29"/>
      <c r="Z763" s="29"/>
      <c r="AA763" s="29"/>
      <c r="AB763" s="29"/>
      <c r="AC763" s="29"/>
      <c r="AD763" s="29"/>
    </row>
    <row r="764" spans="24:30" x14ac:dyDescent="0.25">
      <c r="X764" s="29"/>
      <c r="Y764" s="29"/>
      <c r="Z764" s="29"/>
      <c r="AA764" s="29"/>
      <c r="AB764" s="29"/>
      <c r="AC764" s="29"/>
      <c r="AD764" s="29"/>
    </row>
    <row r="765" spans="24:30" x14ac:dyDescent="0.25">
      <c r="X765" s="29"/>
      <c r="Y765" s="29"/>
      <c r="Z765" s="29"/>
      <c r="AA765" s="29"/>
      <c r="AB765" s="29"/>
      <c r="AC765" s="29"/>
      <c r="AD765" s="29"/>
    </row>
    <row r="766" spans="24:30" x14ac:dyDescent="0.25">
      <c r="X766" s="29"/>
      <c r="Y766" s="29"/>
      <c r="Z766" s="29"/>
      <c r="AA766" s="29"/>
      <c r="AB766" s="29"/>
      <c r="AC766" s="29"/>
      <c r="AD766" s="29"/>
    </row>
    <row r="767" spans="24:30" x14ac:dyDescent="0.25">
      <c r="X767" s="29"/>
      <c r="Y767" s="29"/>
      <c r="Z767" s="29"/>
      <c r="AA767" s="29"/>
      <c r="AB767" s="29"/>
      <c r="AC767" s="29"/>
      <c r="AD767" s="29"/>
    </row>
    <row r="768" spans="24:30" x14ac:dyDescent="0.25">
      <c r="X768" s="29"/>
      <c r="Y768" s="29"/>
      <c r="Z768" s="29"/>
      <c r="AA768" s="29"/>
      <c r="AB768" s="29"/>
      <c r="AC768" s="29"/>
      <c r="AD768" s="29"/>
    </row>
    <row r="769" spans="24:30" x14ac:dyDescent="0.25">
      <c r="X769" s="29"/>
      <c r="Y769" s="29"/>
      <c r="Z769" s="29"/>
      <c r="AA769" s="29"/>
      <c r="AB769" s="29"/>
      <c r="AC769" s="29"/>
      <c r="AD769" s="29"/>
    </row>
    <row r="770" spans="24:30" x14ac:dyDescent="0.25">
      <c r="X770" s="29"/>
      <c r="Y770" s="29"/>
      <c r="Z770" s="29"/>
      <c r="AA770" s="29"/>
      <c r="AB770" s="29"/>
      <c r="AC770" s="29"/>
      <c r="AD770" s="29"/>
    </row>
    <row r="771" spans="24:30" x14ac:dyDescent="0.25">
      <c r="X771" s="29"/>
      <c r="Y771" s="29"/>
      <c r="Z771" s="29"/>
      <c r="AA771" s="29"/>
      <c r="AB771" s="29"/>
      <c r="AC771" s="29"/>
      <c r="AD771" s="29"/>
    </row>
    <row r="772" spans="24:30" x14ac:dyDescent="0.25">
      <c r="X772" s="29"/>
      <c r="Y772" s="29"/>
      <c r="Z772" s="29"/>
      <c r="AA772" s="29"/>
      <c r="AB772" s="29"/>
      <c r="AC772" s="29"/>
      <c r="AD772" s="29"/>
    </row>
    <row r="773" spans="24:30" x14ac:dyDescent="0.25">
      <c r="X773" s="29"/>
      <c r="Y773" s="29"/>
      <c r="Z773" s="29"/>
      <c r="AA773" s="29"/>
      <c r="AB773" s="29"/>
      <c r="AC773" s="29"/>
      <c r="AD773" s="29"/>
    </row>
    <row r="774" spans="24:30" x14ac:dyDescent="0.25">
      <c r="X774" s="29"/>
      <c r="Y774" s="29"/>
      <c r="Z774" s="29"/>
      <c r="AA774" s="29"/>
      <c r="AB774" s="29"/>
      <c r="AC774" s="29"/>
      <c r="AD774" s="29"/>
    </row>
    <row r="775" spans="24:30" x14ac:dyDescent="0.25">
      <c r="X775" s="29"/>
      <c r="Y775" s="29"/>
      <c r="Z775" s="29"/>
      <c r="AA775" s="29"/>
      <c r="AB775" s="29"/>
      <c r="AC775" s="29"/>
      <c r="AD775" s="29"/>
    </row>
    <row r="776" spans="24:30" x14ac:dyDescent="0.25">
      <c r="X776" s="29"/>
      <c r="Y776" s="29"/>
      <c r="Z776" s="29"/>
      <c r="AA776" s="29"/>
      <c r="AB776" s="29"/>
      <c r="AC776" s="29"/>
      <c r="AD776" s="29"/>
    </row>
    <row r="777" spans="24:30" x14ac:dyDescent="0.25">
      <c r="X777" s="29"/>
      <c r="Y777" s="29"/>
      <c r="Z777" s="29"/>
      <c r="AA777" s="29"/>
      <c r="AB777" s="29"/>
      <c r="AC777" s="29"/>
      <c r="AD777" s="29"/>
    </row>
    <row r="778" spans="24:30" x14ac:dyDescent="0.25">
      <c r="X778" s="29"/>
      <c r="Y778" s="29"/>
      <c r="Z778" s="29"/>
      <c r="AA778" s="29"/>
      <c r="AB778" s="29"/>
      <c r="AC778" s="29"/>
      <c r="AD778" s="29"/>
    </row>
    <row r="779" spans="24:30" x14ac:dyDescent="0.25">
      <c r="X779" s="29"/>
      <c r="Y779" s="29"/>
      <c r="Z779" s="29"/>
      <c r="AA779" s="29"/>
      <c r="AB779" s="29"/>
      <c r="AC779" s="29"/>
      <c r="AD779" s="29"/>
    </row>
    <row r="780" spans="24:30" x14ac:dyDescent="0.25">
      <c r="X780" s="29"/>
      <c r="Y780" s="29"/>
      <c r="Z780" s="29"/>
      <c r="AA780" s="29"/>
      <c r="AB780" s="29"/>
      <c r="AC780" s="29"/>
      <c r="AD780" s="29"/>
    </row>
    <row r="781" spans="24:30" x14ac:dyDescent="0.25">
      <c r="X781" s="29"/>
      <c r="Y781" s="29"/>
      <c r="Z781" s="29"/>
      <c r="AA781" s="29"/>
      <c r="AB781" s="29"/>
      <c r="AC781" s="29"/>
      <c r="AD781" s="29"/>
    </row>
    <row r="782" spans="24:30" x14ac:dyDescent="0.25">
      <c r="X782" s="29"/>
      <c r="Y782" s="29"/>
      <c r="Z782" s="29"/>
      <c r="AA782" s="29"/>
      <c r="AB782" s="29"/>
      <c r="AC782" s="29"/>
      <c r="AD782" s="29"/>
    </row>
    <row r="783" spans="24:30" x14ac:dyDescent="0.25">
      <c r="X783" s="29"/>
      <c r="Y783" s="29"/>
      <c r="Z783" s="29"/>
      <c r="AA783" s="29"/>
      <c r="AB783" s="29"/>
      <c r="AC783" s="29"/>
      <c r="AD783" s="29"/>
    </row>
    <row r="784" spans="24:30" x14ac:dyDescent="0.25">
      <c r="X784" s="29"/>
      <c r="Y784" s="29"/>
      <c r="Z784" s="29"/>
      <c r="AA784" s="29"/>
      <c r="AB784" s="29"/>
      <c r="AC784" s="29"/>
      <c r="AD784" s="29"/>
    </row>
    <row r="785" spans="24:30" x14ac:dyDescent="0.25">
      <c r="X785" s="29"/>
      <c r="Y785" s="29"/>
      <c r="Z785" s="29"/>
      <c r="AA785" s="29"/>
      <c r="AB785" s="29"/>
      <c r="AC785" s="29"/>
      <c r="AD785" s="29"/>
    </row>
    <row r="786" spans="24:30" x14ac:dyDescent="0.25">
      <c r="X786" s="29"/>
      <c r="Y786" s="29"/>
      <c r="Z786" s="29"/>
      <c r="AA786" s="29"/>
      <c r="AB786" s="29"/>
      <c r="AC786" s="29"/>
      <c r="AD786" s="29"/>
    </row>
    <row r="787" spans="24:30" x14ac:dyDescent="0.25">
      <c r="X787" s="29"/>
      <c r="Y787" s="29"/>
      <c r="Z787" s="29"/>
      <c r="AA787" s="29"/>
      <c r="AB787" s="29"/>
      <c r="AC787" s="29"/>
      <c r="AD787" s="29"/>
    </row>
    <row r="788" spans="24:30" x14ac:dyDescent="0.25">
      <c r="X788" s="29"/>
      <c r="Y788" s="29"/>
      <c r="Z788" s="29"/>
      <c r="AA788" s="29"/>
      <c r="AB788" s="29"/>
      <c r="AC788" s="29"/>
      <c r="AD788" s="29"/>
    </row>
    <row r="789" spans="24:30" x14ac:dyDescent="0.25">
      <c r="X789" s="29"/>
      <c r="Y789" s="29"/>
      <c r="Z789" s="29"/>
      <c r="AA789" s="29"/>
      <c r="AB789" s="29"/>
      <c r="AC789" s="29"/>
      <c r="AD789" s="29"/>
    </row>
    <row r="790" spans="24:30" x14ac:dyDescent="0.25">
      <c r="X790" s="29"/>
      <c r="Y790" s="29"/>
      <c r="Z790" s="29"/>
      <c r="AA790" s="29"/>
      <c r="AB790" s="29"/>
      <c r="AC790" s="29"/>
      <c r="AD790" s="29"/>
    </row>
    <row r="791" spans="24:30" x14ac:dyDescent="0.25">
      <c r="X791" s="29"/>
      <c r="Y791" s="29"/>
      <c r="Z791" s="29"/>
      <c r="AA791" s="29"/>
      <c r="AB791" s="29"/>
      <c r="AC791" s="29"/>
      <c r="AD791" s="29"/>
    </row>
    <row r="792" spans="24:30" x14ac:dyDescent="0.25">
      <c r="X792" s="29"/>
      <c r="Y792" s="29"/>
      <c r="Z792" s="29"/>
      <c r="AA792" s="29"/>
      <c r="AB792" s="29"/>
      <c r="AC792" s="29"/>
      <c r="AD792" s="29"/>
    </row>
    <row r="793" spans="24:30" x14ac:dyDescent="0.25">
      <c r="X793" s="29"/>
      <c r="Y793" s="29"/>
      <c r="Z793" s="29"/>
      <c r="AA793" s="29"/>
      <c r="AB793" s="29"/>
      <c r="AC793" s="29"/>
      <c r="AD793" s="29"/>
    </row>
    <row r="794" spans="24:30" x14ac:dyDescent="0.25">
      <c r="X794" s="29"/>
      <c r="Y794" s="29"/>
      <c r="Z794" s="29"/>
      <c r="AA794" s="29"/>
      <c r="AB794" s="29"/>
      <c r="AC794" s="29"/>
      <c r="AD794" s="29"/>
    </row>
    <row r="795" spans="24:30" x14ac:dyDescent="0.25">
      <c r="X795" s="29"/>
      <c r="Y795" s="29"/>
      <c r="Z795" s="29"/>
      <c r="AA795" s="29"/>
      <c r="AB795" s="29"/>
      <c r="AC795" s="29"/>
      <c r="AD795" s="29"/>
    </row>
    <row r="796" spans="24:30" x14ac:dyDescent="0.25">
      <c r="X796" s="29"/>
      <c r="Y796" s="29"/>
      <c r="Z796" s="29"/>
      <c r="AA796" s="29"/>
      <c r="AB796" s="29"/>
      <c r="AC796" s="29"/>
      <c r="AD796" s="29"/>
    </row>
    <row r="797" spans="24:30" x14ac:dyDescent="0.25">
      <c r="X797" s="29"/>
      <c r="Y797" s="29"/>
      <c r="Z797" s="29"/>
      <c r="AA797" s="29"/>
      <c r="AB797" s="29"/>
      <c r="AC797" s="29"/>
      <c r="AD797" s="29"/>
    </row>
    <row r="798" spans="24:30" x14ac:dyDescent="0.25">
      <c r="X798" s="29"/>
      <c r="Y798" s="29"/>
      <c r="Z798" s="29"/>
      <c r="AA798" s="29"/>
      <c r="AB798" s="29"/>
      <c r="AC798" s="29"/>
      <c r="AD798" s="29"/>
    </row>
    <row r="799" spans="24:30" x14ac:dyDescent="0.25">
      <c r="X799" s="29"/>
      <c r="Y799" s="29"/>
      <c r="Z799" s="29"/>
      <c r="AA799" s="29"/>
      <c r="AB799" s="29"/>
      <c r="AC799" s="29"/>
      <c r="AD799" s="29"/>
    </row>
    <row r="800" spans="24:30" x14ac:dyDescent="0.25">
      <c r="X800" s="29"/>
      <c r="Y800" s="29"/>
      <c r="Z800" s="29"/>
      <c r="AA800" s="29"/>
      <c r="AB800" s="29"/>
      <c r="AC800" s="29"/>
      <c r="AD800" s="29"/>
    </row>
    <row r="801" spans="24:30" x14ac:dyDescent="0.25">
      <c r="X801" s="29"/>
      <c r="Y801" s="29"/>
      <c r="Z801" s="29"/>
      <c r="AA801" s="29"/>
      <c r="AB801" s="29"/>
      <c r="AC801" s="29"/>
      <c r="AD801" s="29"/>
    </row>
    <row r="802" spans="24:30" x14ac:dyDescent="0.25">
      <c r="X802" s="29"/>
      <c r="Y802" s="29"/>
      <c r="Z802" s="29"/>
      <c r="AA802" s="29"/>
      <c r="AB802" s="29"/>
      <c r="AC802" s="29"/>
      <c r="AD802" s="29"/>
    </row>
    <row r="803" spans="24:30" x14ac:dyDescent="0.25">
      <c r="X803" s="29"/>
      <c r="Y803" s="29"/>
      <c r="Z803" s="29"/>
      <c r="AA803" s="29"/>
      <c r="AB803" s="29"/>
      <c r="AC803" s="29"/>
      <c r="AD803" s="29"/>
    </row>
    <row r="804" spans="24:30" x14ac:dyDescent="0.25">
      <c r="X804" s="29"/>
      <c r="Y804" s="29"/>
      <c r="Z804" s="29"/>
      <c r="AA804" s="29"/>
      <c r="AB804" s="29"/>
      <c r="AC804" s="29"/>
      <c r="AD804" s="29"/>
    </row>
    <row r="805" spans="24:30" x14ac:dyDescent="0.25">
      <c r="X805" s="29"/>
      <c r="Y805" s="29"/>
      <c r="Z805" s="29"/>
      <c r="AA805" s="29"/>
      <c r="AB805" s="29"/>
      <c r="AC805" s="29"/>
      <c r="AD805" s="29"/>
    </row>
    <row r="806" spans="24:30" x14ac:dyDescent="0.25">
      <c r="X806" s="29"/>
      <c r="Y806" s="29"/>
      <c r="Z806" s="29"/>
      <c r="AA806" s="29"/>
      <c r="AB806" s="29"/>
      <c r="AC806" s="29"/>
      <c r="AD806" s="29"/>
    </row>
    <row r="807" spans="24:30" x14ac:dyDescent="0.25">
      <c r="X807" s="29"/>
      <c r="Y807" s="29"/>
      <c r="Z807" s="29"/>
      <c r="AA807" s="29"/>
      <c r="AB807" s="29"/>
      <c r="AC807" s="29"/>
      <c r="AD807" s="29"/>
    </row>
    <row r="808" spans="24:30" x14ac:dyDescent="0.25">
      <c r="X808" s="29"/>
      <c r="Y808" s="29"/>
      <c r="Z808" s="29"/>
      <c r="AA808" s="29"/>
      <c r="AB808" s="29"/>
      <c r="AC808" s="29"/>
      <c r="AD808" s="29"/>
    </row>
    <row r="809" spans="24:30" x14ac:dyDescent="0.25">
      <c r="X809" s="29"/>
      <c r="Y809" s="29"/>
      <c r="Z809" s="29"/>
      <c r="AA809" s="29"/>
      <c r="AB809" s="29"/>
      <c r="AC809" s="29"/>
      <c r="AD809" s="29"/>
    </row>
    <row r="810" spans="24:30" x14ac:dyDescent="0.25">
      <c r="X810" s="29"/>
      <c r="Y810" s="29"/>
      <c r="Z810" s="29"/>
      <c r="AA810" s="29"/>
      <c r="AB810" s="29"/>
      <c r="AC810" s="29"/>
      <c r="AD810" s="29"/>
    </row>
    <row r="811" spans="24:30" x14ac:dyDescent="0.25">
      <c r="X811" s="29"/>
      <c r="Y811" s="29"/>
      <c r="Z811" s="29"/>
      <c r="AA811" s="29"/>
      <c r="AB811" s="29"/>
      <c r="AC811" s="29"/>
      <c r="AD811" s="29"/>
    </row>
    <row r="812" spans="24:30" x14ac:dyDescent="0.25">
      <c r="X812" s="29"/>
      <c r="Y812" s="29"/>
      <c r="Z812" s="29"/>
      <c r="AA812" s="29"/>
      <c r="AB812" s="29"/>
      <c r="AC812" s="29"/>
      <c r="AD812" s="29"/>
    </row>
    <row r="813" spans="24:30" x14ac:dyDescent="0.25">
      <c r="X813" s="29"/>
      <c r="Y813" s="29"/>
      <c r="Z813" s="29"/>
      <c r="AA813" s="29"/>
      <c r="AB813" s="29"/>
      <c r="AC813" s="29"/>
      <c r="AD813" s="29"/>
    </row>
    <row r="814" spans="24:30" x14ac:dyDescent="0.25">
      <c r="X814" s="29"/>
      <c r="Y814" s="29"/>
      <c r="Z814" s="29"/>
      <c r="AA814" s="29"/>
      <c r="AB814" s="29"/>
      <c r="AC814" s="29"/>
      <c r="AD814" s="29"/>
    </row>
    <row r="815" spans="24:30" x14ac:dyDescent="0.25">
      <c r="X815" s="29"/>
      <c r="Y815" s="29"/>
      <c r="Z815" s="29"/>
      <c r="AA815" s="29"/>
      <c r="AB815" s="29"/>
      <c r="AC815" s="29"/>
      <c r="AD815" s="29"/>
    </row>
    <row r="816" spans="24:30" x14ac:dyDescent="0.25">
      <c r="X816" s="29"/>
      <c r="Y816" s="29"/>
      <c r="Z816" s="29"/>
      <c r="AA816" s="29"/>
      <c r="AB816" s="29"/>
      <c r="AC816" s="29"/>
      <c r="AD816" s="29"/>
    </row>
    <row r="817" spans="24:30" x14ac:dyDescent="0.25">
      <c r="X817" s="29"/>
      <c r="Y817" s="29"/>
      <c r="Z817" s="29"/>
      <c r="AA817" s="29"/>
      <c r="AB817" s="29"/>
      <c r="AC817" s="29"/>
      <c r="AD817" s="29"/>
    </row>
    <row r="818" spans="24:30" x14ac:dyDescent="0.25">
      <c r="X818" s="29"/>
      <c r="Y818" s="29"/>
      <c r="Z818" s="29"/>
      <c r="AA818" s="29"/>
      <c r="AB818" s="29"/>
      <c r="AC818" s="29"/>
      <c r="AD818" s="29"/>
    </row>
    <row r="819" spans="24:30" x14ac:dyDescent="0.25">
      <c r="X819" s="29"/>
      <c r="Y819" s="29"/>
      <c r="Z819" s="29"/>
      <c r="AA819" s="29"/>
      <c r="AB819" s="29"/>
      <c r="AC819" s="29"/>
      <c r="AD819" s="29"/>
    </row>
    <row r="820" spans="24:30" x14ac:dyDescent="0.25">
      <c r="X820" s="29"/>
      <c r="Y820" s="29"/>
      <c r="Z820" s="29"/>
      <c r="AA820" s="29"/>
      <c r="AB820" s="29"/>
      <c r="AC820" s="29"/>
      <c r="AD820" s="29"/>
    </row>
    <row r="821" spans="24:30" x14ac:dyDescent="0.25">
      <c r="X821" s="29"/>
      <c r="Y821" s="29"/>
      <c r="Z821" s="29"/>
      <c r="AA821" s="29"/>
      <c r="AB821" s="29"/>
      <c r="AC821" s="29"/>
      <c r="AD821" s="29"/>
    </row>
    <row r="822" spans="24:30" x14ac:dyDescent="0.25">
      <c r="X822" s="29"/>
      <c r="Y822" s="29"/>
      <c r="Z822" s="29"/>
      <c r="AA822" s="29"/>
      <c r="AB822" s="29"/>
      <c r="AC822" s="29"/>
      <c r="AD822" s="29"/>
    </row>
    <row r="823" spans="24:30" x14ac:dyDescent="0.25">
      <c r="X823" s="29"/>
      <c r="Y823" s="29"/>
      <c r="Z823" s="29"/>
      <c r="AA823" s="29"/>
      <c r="AB823" s="29"/>
      <c r="AC823" s="29"/>
      <c r="AD823" s="29"/>
    </row>
    <row r="824" spans="24:30" x14ac:dyDescent="0.25">
      <c r="X824" s="29"/>
      <c r="Y824" s="29"/>
      <c r="Z824" s="29"/>
      <c r="AA824" s="29"/>
      <c r="AB824" s="29"/>
      <c r="AC824" s="29"/>
      <c r="AD824" s="29"/>
    </row>
    <row r="825" spans="24:30" x14ac:dyDescent="0.25">
      <c r="X825" s="29"/>
      <c r="Y825" s="29"/>
      <c r="Z825" s="29"/>
      <c r="AA825" s="29"/>
      <c r="AB825" s="29"/>
      <c r="AC825" s="29"/>
      <c r="AD825" s="29"/>
    </row>
    <row r="826" spans="24:30" x14ac:dyDescent="0.25">
      <c r="X826" s="29"/>
      <c r="Y826" s="29"/>
      <c r="Z826" s="29"/>
      <c r="AA826" s="29"/>
      <c r="AB826" s="29"/>
      <c r="AC826" s="29"/>
      <c r="AD826" s="29"/>
    </row>
    <row r="827" spans="24:30" x14ac:dyDescent="0.25">
      <c r="X827" s="29"/>
      <c r="Y827" s="29"/>
      <c r="Z827" s="29"/>
      <c r="AA827" s="29"/>
      <c r="AB827" s="29"/>
      <c r="AC827" s="29"/>
      <c r="AD827" s="29"/>
    </row>
    <row r="828" spans="24:30" x14ac:dyDescent="0.25">
      <c r="X828" s="29"/>
      <c r="Y828" s="29"/>
      <c r="Z828" s="29"/>
      <c r="AA828" s="29"/>
      <c r="AB828" s="29"/>
      <c r="AC828" s="29"/>
      <c r="AD828" s="29"/>
    </row>
    <row r="829" spans="24:30" x14ac:dyDescent="0.25">
      <c r="X829" s="29"/>
      <c r="Y829" s="29"/>
      <c r="Z829" s="29"/>
      <c r="AA829" s="29"/>
      <c r="AB829" s="29"/>
      <c r="AC829" s="29"/>
      <c r="AD829" s="29"/>
    </row>
    <row r="830" spans="24:30" x14ac:dyDescent="0.25">
      <c r="X830" s="29"/>
      <c r="Y830" s="29"/>
      <c r="Z830" s="29"/>
      <c r="AA830" s="29"/>
      <c r="AB830" s="29"/>
      <c r="AC830" s="29"/>
      <c r="AD830" s="29"/>
    </row>
    <row r="831" spans="24:30" x14ac:dyDescent="0.25">
      <c r="X831" s="29"/>
      <c r="Y831" s="29"/>
      <c r="Z831" s="29"/>
      <c r="AA831" s="29"/>
      <c r="AB831" s="29"/>
      <c r="AC831" s="29"/>
      <c r="AD831" s="29"/>
    </row>
    <row r="832" spans="24:30" x14ac:dyDescent="0.25">
      <c r="X832" s="29"/>
      <c r="Y832" s="29"/>
      <c r="Z832" s="29"/>
      <c r="AA832" s="29"/>
      <c r="AB832" s="29"/>
      <c r="AC832" s="29"/>
      <c r="AD832" s="29"/>
    </row>
    <row r="833" spans="24:30" x14ac:dyDescent="0.25">
      <c r="X833" s="29"/>
      <c r="Y833" s="29"/>
      <c r="Z833" s="29"/>
      <c r="AA833" s="29"/>
      <c r="AB833" s="29"/>
      <c r="AC833" s="29"/>
      <c r="AD833" s="29"/>
    </row>
    <row r="834" spans="24:30" x14ac:dyDescent="0.25">
      <c r="X834" s="29"/>
      <c r="Y834" s="29"/>
      <c r="Z834" s="29"/>
      <c r="AA834" s="29"/>
      <c r="AB834" s="29"/>
      <c r="AC834" s="29"/>
      <c r="AD834" s="29"/>
    </row>
    <row r="835" spans="24:30" x14ac:dyDescent="0.25">
      <c r="X835" s="29"/>
      <c r="Y835" s="29"/>
      <c r="Z835" s="29"/>
      <c r="AA835" s="29"/>
      <c r="AB835" s="29"/>
      <c r="AC835" s="29"/>
      <c r="AD835" s="29"/>
    </row>
    <row r="836" spans="24:30" x14ac:dyDescent="0.25">
      <c r="X836" s="29"/>
      <c r="Y836" s="29"/>
      <c r="Z836" s="29"/>
      <c r="AA836" s="29"/>
      <c r="AB836" s="29"/>
      <c r="AC836" s="29"/>
      <c r="AD836" s="29"/>
    </row>
    <row r="837" spans="24:30" x14ac:dyDescent="0.25">
      <c r="X837" s="29"/>
      <c r="Y837" s="29"/>
      <c r="Z837" s="29"/>
      <c r="AA837" s="29"/>
      <c r="AB837" s="29"/>
      <c r="AC837" s="29"/>
      <c r="AD837" s="29"/>
    </row>
    <row r="838" spans="24:30" x14ac:dyDescent="0.25">
      <c r="X838" s="29"/>
      <c r="Y838" s="29"/>
      <c r="Z838" s="29"/>
      <c r="AA838" s="29"/>
      <c r="AB838" s="29"/>
      <c r="AC838" s="29"/>
      <c r="AD838" s="29"/>
    </row>
    <row r="839" spans="24:30" x14ac:dyDescent="0.25">
      <c r="X839" s="29"/>
      <c r="Y839" s="29"/>
      <c r="Z839" s="29"/>
      <c r="AA839" s="29"/>
      <c r="AB839" s="29"/>
      <c r="AC839" s="29"/>
      <c r="AD839" s="29"/>
    </row>
    <row r="840" spans="24:30" x14ac:dyDescent="0.25">
      <c r="X840" s="29"/>
      <c r="Y840" s="29"/>
      <c r="Z840" s="29"/>
      <c r="AA840" s="29"/>
      <c r="AB840" s="29"/>
      <c r="AC840" s="29"/>
      <c r="AD840" s="29"/>
    </row>
    <row r="841" spans="24:30" x14ac:dyDescent="0.25">
      <c r="X841" s="29"/>
      <c r="Y841" s="29"/>
      <c r="Z841" s="29"/>
      <c r="AA841" s="29"/>
      <c r="AB841" s="29"/>
      <c r="AC841" s="29"/>
      <c r="AD841" s="29"/>
    </row>
    <row r="842" spans="24:30" x14ac:dyDescent="0.25">
      <c r="X842" s="29"/>
      <c r="Y842" s="29"/>
      <c r="Z842" s="29"/>
      <c r="AA842" s="29"/>
      <c r="AB842" s="29"/>
      <c r="AC842" s="29"/>
      <c r="AD842" s="29"/>
    </row>
    <row r="843" spans="24:30" x14ac:dyDescent="0.25">
      <c r="AD843" s="29"/>
    </row>
    <row r="844" spans="24:30" x14ac:dyDescent="0.25">
      <c r="AD844" s="29"/>
    </row>
    <row r="845" spans="24:30" x14ac:dyDescent="0.25">
      <c r="AD845" s="29"/>
    </row>
    <row r="846" spans="24:30" x14ac:dyDescent="0.25">
      <c r="AD846" s="29"/>
    </row>
    <row r="847" spans="24:30" x14ac:dyDescent="0.25">
      <c r="AD847" s="29"/>
    </row>
    <row r="848" spans="24:30" x14ac:dyDescent="0.25">
      <c r="AD848" s="29"/>
    </row>
    <row r="849" spans="30:30" x14ac:dyDescent="0.25">
      <c r="AD849" s="29"/>
    </row>
    <row r="850" spans="30:30" x14ac:dyDescent="0.25">
      <c r="AD850" s="29"/>
    </row>
    <row r="851" spans="30:30" x14ac:dyDescent="0.25">
      <c r="AD851" s="29"/>
    </row>
    <row r="852" spans="30:30" x14ac:dyDescent="0.25">
      <c r="AD852" s="29"/>
    </row>
    <row r="853" spans="30:30" x14ac:dyDescent="0.25">
      <c r="AD853" s="29"/>
    </row>
    <row r="854" spans="30:30" x14ac:dyDescent="0.25">
      <c r="AD854" s="29"/>
    </row>
    <row r="855" spans="30:30" x14ac:dyDescent="0.25">
      <c r="AD855" s="29"/>
    </row>
    <row r="856" spans="30:30" x14ac:dyDescent="0.25">
      <c r="AD856" s="29"/>
    </row>
    <row r="857" spans="30:30" x14ac:dyDescent="0.25">
      <c r="AD857" s="29"/>
    </row>
    <row r="858" spans="30:30" x14ac:dyDescent="0.25">
      <c r="AD858" s="29"/>
    </row>
    <row r="859" spans="30:30" x14ac:dyDescent="0.25">
      <c r="AD859" s="29"/>
    </row>
    <row r="860" spans="30:30" x14ac:dyDescent="0.25">
      <c r="AD860" s="29"/>
    </row>
    <row r="861" spans="30:30" x14ac:dyDescent="0.25">
      <c r="AD861" s="29"/>
    </row>
    <row r="862" spans="30:30" x14ac:dyDescent="0.25">
      <c r="AD862" s="29"/>
    </row>
    <row r="863" spans="30:30" x14ac:dyDescent="0.25">
      <c r="AD863" s="29"/>
    </row>
    <row r="864" spans="30:30" x14ac:dyDescent="0.25">
      <c r="AD864" s="29"/>
    </row>
    <row r="865" spans="30:30" x14ac:dyDescent="0.25">
      <c r="AD865" s="29"/>
    </row>
    <row r="866" spans="30:30" x14ac:dyDescent="0.25">
      <c r="AD866" s="29"/>
    </row>
    <row r="867" spans="30:30" x14ac:dyDescent="0.25">
      <c r="AD867" s="29"/>
    </row>
    <row r="868" spans="30:30" x14ac:dyDescent="0.25">
      <c r="AD868" s="29"/>
    </row>
    <row r="869" spans="30:30" x14ac:dyDescent="0.25">
      <c r="AD869" s="29"/>
    </row>
    <row r="870" spans="30:30" x14ac:dyDescent="0.25">
      <c r="AD870" s="29"/>
    </row>
    <row r="871" spans="30:30" x14ac:dyDescent="0.25">
      <c r="AD871" s="29"/>
    </row>
    <row r="872" spans="30:30" x14ac:dyDescent="0.25">
      <c r="AD872" s="29"/>
    </row>
    <row r="873" spans="30:30" x14ac:dyDescent="0.25">
      <c r="AD873" s="29"/>
    </row>
    <row r="874" spans="30:30" x14ac:dyDescent="0.25">
      <c r="AD874" s="29"/>
    </row>
    <row r="875" spans="30:30" x14ac:dyDescent="0.25">
      <c r="AD875" s="29"/>
    </row>
    <row r="876" spans="30:30" x14ac:dyDescent="0.25">
      <c r="AD876" s="29"/>
    </row>
    <row r="877" spans="30:30" x14ac:dyDescent="0.25">
      <c r="AD877" s="29"/>
    </row>
    <row r="878" spans="30:30" x14ac:dyDescent="0.25">
      <c r="AD878" s="29"/>
    </row>
    <row r="879" spans="30:30" x14ac:dyDescent="0.25">
      <c r="AD879" s="29"/>
    </row>
    <row r="880" spans="30:30" x14ac:dyDescent="0.25">
      <c r="AD880" s="29"/>
    </row>
    <row r="881" spans="30:30" x14ac:dyDescent="0.25">
      <c r="AD881" s="29"/>
    </row>
    <row r="882" spans="30:30" x14ac:dyDescent="0.25">
      <c r="AD882" s="29"/>
    </row>
    <row r="883" spans="30:30" x14ac:dyDescent="0.25">
      <c r="AD883" s="29"/>
    </row>
    <row r="884" spans="30:30" x14ac:dyDescent="0.25">
      <c r="AD884" s="29"/>
    </row>
    <row r="885" spans="30:30" x14ac:dyDescent="0.25">
      <c r="AD885" s="29"/>
    </row>
    <row r="886" spans="30:30" x14ac:dyDescent="0.25">
      <c r="AD886" s="29"/>
    </row>
    <row r="887" spans="30:30" x14ac:dyDescent="0.25">
      <c r="AD887" s="29"/>
    </row>
    <row r="888" spans="30:30" x14ac:dyDescent="0.25">
      <c r="AD888" s="29"/>
    </row>
    <row r="889" spans="30:30" x14ac:dyDescent="0.25">
      <c r="AD889" s="29"/>
    </row>
    <row r="890" spans="30:30" x14ac:dyDescent="0.25">
      <c r="AD890" s="29"/>
    </row>
    <row r="891" spans="30:30" x14ac:dyDescent="0.25">
      <c r="AD891" s="29"/>
    </row>
    <row r="892" spans="30:30" x14ac:dyDescent="0.25">
      <c r="AD892" s="29"/>
    </row>
    <row r="893" spans="30:30" x14ac:dyDescent="0.25">
      <c r="AD893" s="29"/>
    </row>
    <row r="894" spans="30:30" x14ac:dyDescent="0.25">
      <c r="AD894" s="29"/>
    </row>
    <row r="895" spans="30:30" x14ac:dyDescent="0.25">
      <c r="AD895" s="29"/>
    </row>
    <row r="896" spans="30:30" x14ac:dyDescent="0.25">
      <c r="AD896" s="29"/>
    </row>
    <row r="897" spans="30:30" x14ac:dyDescent="0.25">
      <c r="AD897" s="29"/>
    </row>
    <row r="898" spans="30:30" x14ac:dyDescent="0.25">
      <c r="AD898" s="29"/>
    </row>
    <row r="899" spans="30:30" x14ac:dyDescent="0.25">
      <c r="AD899" s="29"/>
    </row>
    <row r="900" spans="30:30" x14ac:dyDescent="0.25">
      <c r="AD900" s="29"/>
    </row>
    <row r="901" spans="30:30" x14ac:dyDescent="0.25">
      <c r="AD901" s="29"/>
    </row>
    <row r="902" spans="30:30" x14ac:dyDescent="0.25">
      <c r="AD902" s="29"/>
    </row>
    <row r="903" spans="30:30" x14ac:dyDescent="0.25">
      <c r="AD903" s="29"/>
    </row>
    <row r="904" spans="30:30" x14ac:dyDescent="0.25">
      <c r="AD904" s="29"/>
    </row>
    <row r="905" spans="30:30" x14ac:dyDescent="0.25">
      <c r="AD905" s="29"/>
    </row>
    <row r="906" spans="30:30" x14ac:dyDescent="0.25">
      <c r="AD906" s="29"/>
    </row>
    <row r="907" spans="30:30" x14ac:dyDescent="0.25">
      <c r="AD907" s="29"/>
    </row>
    <row r="908" spans="30:30" x14ac:dyDescent="0.25">
      <c r="AD908" s="29"/>
    </row>
    <row r="909" spans="30:30" x14ac:dyDescent="0.25">
      <c r="AD909" s="29"/>
    </row>
    <row r="910" spans="30:30" x14ac:dyDescent="0.25">
      <c r="AD910" s="29"/>
    </row>
    <row r="911" spans="30:30" x14ac:dyDescent="0.25">
      <c r="AD911" s="29"/>
    </row>
    <row r="912" spans="30:30" x14ac:dyDescent="0.25">
      <c r="AD912" s="29"/>
    </row>
    <row r="913" spans="30:30" x14ac:dyDescent="0.25">
      <c r="AD913" s="29"/>
    </row>
    <row r="914" spans="30:30" x14ac:dyDescent="0.25">
      <c r="AD914" s="29"/>
    </row>
    <row r="915" spans="30:30" x14ac:dyDescent="0.25">
      <c r="AD915" s="29"/>
    </row>
    <row r="916" spans="30:30" x14ac:dyDescent="0.25">
      <c r="AD916" s="29"/>
    </row>
    <row r="917" spans="30:30" x14ac:dyDescent="0.25">
      <c r="AD917" s="29"/>
    </row>
    <row r="918" spans="30:30" x14ac:dyDescent="0.25">
      <c r="AD918" s="29"/>
    </row>
    <row r="919" spans="30:30" x14ac:dyDescent="0.25">
      <c r="AD919" s="29"/>
    </row>
    <row r="920" spans="30:30" x14ac:dyDescent="0.25">
      <c r="AD920" s="29"/>
    </row>
    <row r="921" spans="30:30" x14ac:dyDescent="0.25">
      <c r="AD921" s="29"/>
    </row>
    <row r="922" spans="30:30" x14ac:dyDescent="0.25">
      <c r="AD922" s="29"/>
    </row>
    <row r="923" spans="30:30" x14ac:dyDescent="0.25">
      <c r="AD923" s="29"/>
    </row>
    <row r="924" spans="30:30" x14ac:dyDescent="0.25">
      <c r="AD924" s="29"/>
    </row>
    <row r="925" spans="30:30" x14ac:dyDescent="0.25">
      <c r="AD925" s="29"/>
    </row>
    <row r="926" spans="30:30" x14ac:dyDescent="0.25">
      <c r="AD926" s="29"/>
    </row>
    <row r="927" spans="30:30" x14ac:dyDescent="0.25">
      <c r="AD927" s="29"/>
    </row>
    <row r="928" spans="30:30" x14ac:dyDescent="0.25">
      <c r="AD928" s="29"/>
    </row>
    <row r="929" spans="30:30" x14ac:dyDescent="0.25">
      <c r="AD929" s="29"/>
    </row>
    <row r="930" spans="30:30" x14ac:dyDescent="0.25">
      <c r="AD930" s="29"/>
    </row>
    <row r="931" spans="30:30" x14ac:dyDescent="0.25">
      <c r="AD931" s="29"/>
    </row>
    <row r="932" spans="30:30" x14ac:dyDescent="0.25">
      <c r="AD932" s="29"/>
    </row>
    <row r="933" spans="30:30" x14ac:dyDescent="0.25">
      <c r="AD933" s="29"/>
    </row>
    <row r="934" spans="30:30" x14ac:dyDescent="0.25">
      <c r="AD934" s="29"/>
    </row>
    <row r="935" spans="30:30" x14ac:dyDescent="0.25">
      <c r="AD935" s="29"/>
    </row>
    <row r="936" spans="30:30" x14ac:dyDescent="0.25">
      <c r="AD936" s="29"/>
    </row>
    <row r="937" spans="30:30" x14ac:dyDescent="0.25">
      <c r="AD937" s="29"/>
    </row>
    <row r="938" spans="30:30" x14ac:dyDescent="0.25">
      <c r="AD938" s="29"/>
    </row>
    <row r="939" spans="30:30" x14ac:dyDescent="0.25">
      <c r="AD939" s="29"/>
    </row>
    <row r="940" spans="30:30" x14ac:dyDescent="0.25">
      <c r="AD940" s="29"/>
    </row>
    <row r="941" spans="30:30" x14ac:dyDescent="0.25">
      <c r="AD941" s="29"/>
    </row>
    <row r="942" spans="30:30" x14ac:dyDescent="0.25">
      <c r="AD942" s="29"/>
    </row>
    <row r="943" spans="30:30" x14ac:dyDescent="0.25">
      <c r="AD943" s="29"/>
    </row>
    <row r="944" spans="30:30" x14ac:dyDescent="0.25">
      <c r="AD944" s="29"/>
    </row>
    <row r="945" spans="30:30" x14ac:dyDescent="0.25">
      <c r="AD945" s="29"/>
    </row>
    <row r="946" spans="30:30" x14ac:dyDescent="0.25">
      <c r="AD946" s="29"/>
    </row>
    <row r="947" spans="30:30" x14ac:dyDescent="0.25">
      <c r="AD947" s="29"/>
    </row>
    <row r="948" spans="30:30" x14ac:dyDescent="0.25">
      <c r="AD948" s="29"/>
    </row>
    <row r="949" spans="30:30" x14ac:dyDescent="0.25">
      <c r="AD949" s="29"/>
    </row>
    <row r="950" spans="30:30" x14ac:dyDescent="0.25">
      <c r="AD950" s="29"/>
    </row>
    <row r="951" spans="30:30" x14ac:dyDescent="0.25">
      <c r="AD951" s="29"/>
    </row>
    <row r="952" spans="30:30" x14ac:dyDescent="0.25">
      <c r="AD952" s="29"/>
    </row>
    <row r="953" spans="30:30" x14ac:dyDescent="0.25">
      <c r="AD953" s="29"/>
    </row>
    <row r="954" spans="30:30" x14ac:dyDescent="0.25">
      <c r="AD954" s="29"/>
    </row>
    <row r="955" spans="30:30" x14ac:dyDescent="0.25">
      <c r="AD955" s="29"/>
    </row>
    <row r="956" spans="30:30" x14ac:dyDescent="0.25">
      <c r="AD956" s="29"/>
    </row>
    <row r="957" spans="30:30" x14ac:dyDescent="0.25">
      <c r="AD957" s="29"/>
    </row>
    <row r="958" spans="30:30" x14ac:dyDescent="0.25">
      <c r="AD958" s="29"/>
    </row>
    <row r="959" spans="30:30" x14ac:dyDescent="0.25">
      <c r="AD959" s="29"/>
    </row>
    <row r="960" spans="30:30" x14ac:dyDescent="0.25">
      <c r="AD960" s="29"/>
    </row>
    <row r="961" spans="30:30" x14ac:dyDescent="0.25">
      <c r="AD961" s="29"/>
    </row>
    <row r="962" spans="30:30" x14ac:dyDescent="0.25">
      <c r="AD962" s="29"/>
    </row>
    <row r="963" spans="30:30" x14ac:dyDescent="0.25">
      <c r="AD963" s="29"/>
    </row>
    <row r="964" spans="30:30" x14ac:dyDescent="0.25">
      <c r="AD964" s="29"/>
    </row>
    <row r="965" spans="30:30" x14ac:dyDescent="0.25">
      <c r="AD965" s="29"/>
    </row>
    <row r="966" spans="30:30" x14ac:dyDescent="0.25">
      <c r="AD966" s="29"/>
    </row>
    <row r="967" spans="30:30" x14ac:dyDescent="0.25">
      <c r="AD967" s="29"/>
    </row>
    <row r="968" spans="30:30" x14ac:dyDescent="0.25">
      <c r="AD968" s="29"/>
    </row>
    <row r="969" spans="30:30" x14ac:dyDescent="0.25">
      <c r="AD969" s="29"/>
    </row>
    <row r="970" spans="30:30" x14ac:dyDescent="0.25">
      <c r="AD970" s="29"/>
    </row>
    <row r="971" spans="30:30" x14ac:dyDescent="0.25">
      <c r="AD971" s="29"/>
    </row>
    <row r="972" spans="30:30" x14ac:dyDescent="0.25">
      <c r="AD972" s="29"/>
    </row>
    <row r="973" spans="30:30" x14ac:dyDescent="0.25">
      <c r="AD973" s="29"/>
    </row>
    <row r="974" spans="30:30" x14ac:dyDescent="0.25">
      <c r="AD974" s="29"/>
    </row>
    <row r="975" spans="30:30" x14ac:dyDescent="0.25">
      <c r="AD975" s="29"/>
    </row>
    <row r="976" spans="30:30" x14ac:dyDescent="0.25">
      <c r="AD976" s="29"/>
    </row>
    <row r="977" spans="30:30" x14ac:dyDescent="0.25">
      <c r="AD977" s="29"/>
    </row>
    <row r="978" spans="30:30" x14ac:dyDescent="0.25">
      <c r="AD978" s="29"/>
    </row>
    <row r="979" spans="30:30" x14ac:dyDescent="0.25">
      <c r="AD979" s="29"/>
    </row>
    <row r="980" spans="30:30" x14ac:dyDescent="0.25">
      <c r="AD980" s="29"/>
    </row>
    <row r="981" spans="30:30" x14ac:dyDescent="0.25">
      <c r="AD981" s="29"/>
    </row>
    <row r="982" spans="30:30" x14ac:dyDescent="0.25">
      <c r="AD982" s="29"/>
    </row>
    <row r="983" spans="30:30" x14ac:dyDescent="0.25">
      <c r="AD983" s="29"/>
    </row>
    <row r="984" spans="30:30" x14ac:dyDescent="0.25">
      <c r="AD984" s="29"/>
    </row>
    <row r="985" spans="30:30" x14ac:dyDescent="0.25">
      <c r="AD985" s="29"/>
    </row>
    <row r="986" spans="30:30" x14ac:dyDescent="0.25">
      <c r="AD986" s="29"/>
    </row>
    <row r="987" spans="30:30" x14ac:dyDescent="0.25">
      <c r="AD987" s="29"/>
    </row>
    <row r="988" spans="30:30" x14ac:dyDescent="0.25">
      <c r="AD988" s="29"/>
    </row>
    <row r="989" spans="30:30" x14ac:dyDescent="0.25">
      <c r="AD989" s="29"/>
    </row>
    <row r="990" spans="30:30" x14ac:dyDescent="0.25">
      <c r="AD990" s="29"/>
    </row>
    <row r="991" spans="30:30" x14ac:dyDescent="0.25">
      <c r="AD991" s="29"/>
    </row>
    <row r="992" spans="30:30" x14ac:dyDescent="0.25">
      <c r="AD992" s="29"/>
    </row>
    <row r="993" spans="30:30" x14ac:dyDescent="0.25">
      <c r="AD993" s="29"/>
    </row>
    <row r="994" spans="30:30" x14ac:dyDescent="0.25">
      <c r="AD994" s="29"/>
    </row>
    <row r="995" spans="30:30" x14ac:dyDescent="0.25">
      <c r="AD995" s="29"/>
    </row>
    <row r="996" spans="30:30" x14ac:dyDescent="0.25">
      <c r="AD996" s="29"/>
    </row>
    <row r="997" spans="30:30" x14ac:dyDescent="0.25">
      <c r="AD997" s="29"/>
    </row>
    <row r="998" spans="30:30" x14ac:dyDescent="0.25">
      <c r="AD998" s="29"/>
    </row>
    <row r="999" spans="30:30" x14ac:dyDescent="0.25">
      <c r="AD999" s="29"/>
    </row>
    <row r="1000" spans="30:30" x14ac:dyDescent="0.25">
      <c r="AD1000" s="29"/>
    </row>
    <row r="1001" spans="30:30" x14ac:dyDescent="0.25">
      <c r="AD1001" s="29"/>
    </row>
    <row r="1002" spans="30:30" x14ac:dyDescent="0.25">
      <c r="AD1002" s="29"/>
    </row>
    <row r="1003" spans="30:30" x14ac:dyDescent="0.25">
      <c r="AD1003" s="29"/>
    </row>
    <row r="1004" spans="30:30" x14ac:dyDescent="0.25">
      <c r="AD1004" s="29"/>
    </row>
    <row r="1005" spans="30:30" x14ac:dyDescent="0.25">
      <c r="AD1005" s="29"/>
    </row>
    <row r="1006" spans="30:30" x14ac:dyDescent="0.25">
      <c r="AD1006" s="29"/>
    </row>
    <row r="1007" spans="30:30" x14ac:dyDescent="0.25">
      <c r="AD1007" s="29"/>
    </row>
    <row r="1008" spans="30:30" x14ac:dyDescent="0.25">
      <c r="AD1008" s="29"/>
    </row>
    <row r="1009" spans="30:30" x14ac:dyDescent="0.25">
      <c r="AD1009" s="29"/>
    </row>
    <row r="1010" spans="30:30" x14ac:dyDescent="0.25">
      <c r="AD1010" s="29"/>
    </row>
    <row r="1011" spans="30:30" x14ac:dyDescent="0.25">
      <c r="AD1011" s="29"/>
    </row>
    <row r="1012" spans="30:30" x14ac:dyDescent="0.25">
      <c r="AD1012" s="29"/>
    </row>
    <row r="1013" spans="30:30" x14ac:dyDescent="0.25">
      <c r="AD1013" s="29"/>
    </row>
    <row r="1014" spans="30:30" x14ac:dyDescent="0.25">
      <c r="AD1014" s="29"/>
    </row>
    <row r="1015" spans="30:30" x14ac:dyDescent="0.25">
      <c r="AD1015" s="29"/>
    </row>
    <row r="1016" spans="30:30" x14ac:dyDescent="0.25">
      <c r="AD1016" s="29"/>
    </row>
    <row r="1017" spans="30:30" x14ac:dyDescent="0.25">
      <c r="AD1017" s="29"/>
    </row>
    <row r="1018" spans="30:30" x14ac:dyDescent="0.25">
      <c r="AD1018" s="29"/>
    </row>
    <row r="1019" spans="30:30" x14ac:dyDescent="0.25">
      <c r="AD1019" s="29"/>
    </row>
    <row r="1020" spans="30:30" x14ac:dyDescent="0.25">
      <c r="AD1020" s="29"/>
    </row>
    <row r="1021" spans="30:30" x14ac:dyDescent="0.25">
      <c r="AD1021" s="29"/>
    </row>
    <row r="1022" spans="30:30" x14ac:dyDescent="0.25">
      <c r="AD1022" s="29"/>
    </row>
    <row r="1023" spans="30:30" x14ac:dyDescent="0.25">
      <c r="AD1023" s="29"/>
    </row>
    <row r="1024" spans="30:30" x14ac:dyDescent="0.25">
      <c r="AD1024" s="29"/>
    </row>
    <row r="1025" spans="30:30" x14ac:dyDescent="0.25">
      <c r="AD1025" s="29"/>
    </row>
    <row r="1026" spans="30:30" x14ac:dyDescent="0.25">
      <c r="AD1026" s="29"/>
    </row>
    <row r="1027" spans="30:30" x14ac:dyDescent="0.25">
      <c r="AD1027" s="29"/>
    </row>
    <row r="1028" spans="30:30" x14ac:dyDescent="0.25">
      <c r="AD1028" s="29"/>
    </row>
    <row r="1029" spans="30:30" x14ac:dyDescent="0.25">
      <c r="AD1029" s="29"/>
    </row>
    <row r="1030" spans="30:30" x14ac:dyDescent="0.25">
      <c r="AD1030" s="29"/>
    </row>
    <row r="1031" spans="30:30" x14ac:dyDescent="0.25">
      <c r="AD1031" s="29"/>
    </row>
    <row r="1032" spans="30:30" x14ac:dyDescent="0.25">
      <c r="AD1032" s="29"/>
    </row>
    <row r="1033" spans="30:30" x14ac:dyDescent="0.25">
      <c r="AD1033" s="29"/>
    </row>
    <row r="1034" spans="30:30" x14ac:dyDescent="0.25">
      <c r="AD1034" s="29"/>
    </row>
    <row r="1035" spans="30:30" x14ac:dyDescent="0.25">
      <c r="AD1035" s="29"/>
    </row>
    <row r="1036" spans="30:30" x14ac:dyDescent="0.25">
      <c r="AD1036" s="29"/>
    </row>
    <row r="1037" spans="30:30" x14ac:dyDescent="0.25">
      <c r="AD1037" s="29"/>
    </row>
    <row r="1038" spans="30:30" x14ac:dyDescent="0.25">
      <c r="AD1038" s="29"/>
    </row>
    <row r="1039" spans="30:30" x14ac:dyDescent="0.25">
      <c r="AD1039" s="29"/>
    </row>
    <row r="1040" spans="30:30" x14ac:dyDescent="0.25">
      <c r="AD1040" s="29"/>
    </row>
    <row r="1041" spans="30:30" x14ac:dyDescent="0.25">
      <c r="AD1041" s="29"/>
    </row>
    <row r="1042" spans="30:30" x14ac:dyDescent="0.25">
      <c r="AD1042" s="29"/>
    </row>
    <row r="1043" spans="30:30" x14ac:dyDescent="0.25">
      <c r="AD1043" s="29"/>
    </row>
    <row r="1044" spans="30:30" x14ac:dyDescent="0.25">
      <c r="AD1044" s="29"/>
    </row>
    <row r="1045" spans="30:30" x14ac:dyDescent="0.25">
      <c r="AD1045" s="29"/>
    </row>
    <row r="1046" spans="30:30" x14ac:dyDescent="0.25">
      <c r="AD1046" s="29"/>
    </row>
    <row r="1047" spans="30:30" x14ac:dyDescent="0.25">
      <c r="AD1047" s="29"/>
    </row>
    <row r="1048" spans="30:30" x14ac:dyDescent="0.25">
      <c r="AD1048" s="29"/>
    </row>
    <row r="1049" spans="30:30" x14ac:dyDescent="0.25">
      <c r="AD1049" s="29"/>
    </row>
    <row r="1050" spans="30:30" x14ac:dyDescent="0.25">
      <c r="AD1050" s="29"/>
    </row>
    <row r="1051" spans="30:30" x14ac:dyDescent="0.25">
      <c r="AD1051" s="29"/>
    </row>
    <row r="1052" spans="30:30" x14ac:dyDescent="0.25">
      <c r="AD1052" s="29"/>
    </row>
    <row r="1053" spans="30:30" x14ac:dyDescent="0.25">
      <c r="AD1053" s="29"/>
    </row>
    <row r="1054" spans="30:30" x14ac:dyDescent="0.25">
      <c r="AD1054" s="29"/>
    </row>
    <row r="1055" spans="30:30" x14ac:dyDescent="0.25">
      <c r="AD1055" s="29"/>
    </row>
    <row r="1056" spans="30:30" x14ac:dyDescent="0.25">
      <c r="AD1056" s="29"/>
    </row>
    <row r="1057" spans="23:30" x14ac:dyDescent="0.25">
      <c r="AD1057" s="29"/>
    </row>
    <row r="1058" spans="23:30" x14ac:dyDescent="0.25">
      <c r="AD1058" s="29"/>
    </row>
    <row r="1059" spans="23:30" x14ac:dyDescent="0.25">
      <c r="AD1059" s="29"/>
    </row>
    <row r="1060" spans="23:30" x14ac:dyDescent="0.25">
      <c r="AD1060" s="29"/>
    </row>
    <row r="1061" spans="23:30" x14ac:dyDescent="0.25">
      <c r="AD1061" s="29"/>
    </row>
    <row r="1062" spans="23:30" x14ac:dyDescent="0.25">
      <c r="AD1062" s="29"/>
    </row>
    <row r="1063" spans="23:30" x14ac:dyDescent="0.25">
      <c r="AD1063" s="29"/>
    </row>
    <row r="1064" spans="23:30" x14ac:dyDescent="0.25">
      <c r="AD1064" s="29"/>
    </row>
    <row r="1065" spans="23:30" x14ac:dyDescent="0.25">
      <c r="W1065" s="30"/>
      <c r="X1065" s="31"/>
      <c r="Y1065" s="31"/>
      <c r="Z1065" s="31"/>
      <c r="AA1065" s="31"/>
      <c r="AB1065" s="32"/>
      <c r="AC1065" s="33"/>
      <c r="AD1065" s="31"/>
    </row>
    <row r="1066" spans="23:30" x14ac:dyDescent="0.25">
      <c r="W1066" s="30"/>
      <c r="X1066" s="31"/>
      <c r="Y1066" s="31"/>
      <c r="Z1066" s="31"/>
      <c r="AA1066" s="31"/>
      <c r="AB1066" s="32"/>
      <c r="AC1066" s="33"/>
      <c r="AD1066" s="31"/>
    </row>
    <row r="1067" spans="23:30" x14ac:dyDescent="0.25">
      <c r="W1067" s="30"/>
      <c r="X1067" s="31"/>
      <c r="Y1067" s="31"/>
      <c r="Z1067" s="31"/>
      <c r="AA1067" s="31"/>
      <c r="AB1067" s="32"/>
      <c r="AC1067" s="33"/>
      <c r="AD1067" s="31"/>
    </row>
    <row r="1068" spans="23:30" x14ac:dyDescent="0.25">
      <c r="W1068" s="30"/>
      <c r="X1068" s="31"/>
      <c r="Y1068" s="31"/>
      <c r="Z1068" s="31"/>
      <c r="AA1068" s="31"/>
      <c r="AB1068" s="32"/>
      <c r="AC1068" s="33"/>
      <c r="AD1068" s="31"/>
    </row>
    <row r="1069" spans="23:30" x14ac:dyDescent="0.25">
      <c r="W1069" s="30"/>
      <c r="X1069" s="31"/>
      <c r="Y1069" s="31"/>
      <c r="Z1069" s="31"/>
      <c r="AA1069" s="31"/>
      <c r="AB1069" s="32"/>
      <c r="AC1069" s="33"/>
      <c r="AD1069" s="31"/>
    </row>
    <row r="1070" spans="23:30" x14ac:dyDescent="0.25">
      <c r="W1070" s="30"/>
      <c r="X1070" s="31"/>
      <c r="Y1070" s="31"/>
      <c r="Z1070" s="31"/>
      <c r="AA1070" s="31"/>
      <c r="AB1070" s="32"/>
      <c r="AC1070" s="33"/>
      <c r="AD1070" s="31"/>
    </row>
    <row r="1071" spans="23:30" x14ac:dyDescent="0.25">
      <c r="W1071" s="30"/>
      <c r="X1071" s="31"/>
      <c r="Y1071" s="31"/>
      <c r="Z1071" s="31"/>
      <c r="AA1071" s="31"/>
      <c r="AB1071" s="32"/>
      <c r="AC1071" s="33"/>
      <c r="AD1071" s="31"/>
    </row>
    <row r="1072" spans="23:30" x14ac:dyDescent="0.25">
      <c r="W1072" s="30"/>
      <c r="X1072" s="31"/>
      <c r="Y1072" s="31"/>
      <c r="Z1072" s="31"/>
      <c r="AA1072" s="31"/>
      <c r="AB1072" s="32"/>
      <c r="AC1072" s="33"/>
      <c r="AD1072" s="31"/>
    </row>
    <row r="1073" spans="23:30" x14ac:dyDescent="0.25">
      <c r="W1073" s="30"/>
      <c r="X1073" s="31"/>
      <c r="Y1073" s="31"/>
      <c r="Z1073" s="31"/>
      <c r="AA1073" s="31"/>
      <c r="AB1073" s="32"/>
      <c r="AC1073" s="33"/>
      <c r="AD1073" s="31"/>
    </row>
    <row r="1074" spans="23:30" x14ac:dyDescent="0.25">
      <c r="W1074" s="30"/>
      <c r="X1074" s="31"/>
      <c r="Y1074" s="31"/>
      <c r="Z1074" s="31"/>
      <c r="AA1074" s="31"/>
      <c r="AB1074" s="32"/>
      <c r="AC1074" s="33"/>
      <c r="AD1074" s="31"/>
    </row>
    <row r="1075" spans="23:30" x14ac:dyDescent="0.25">
      <c r="W1075" s="30"/>
      <c r="X1075" s="31"/>
      <c r="Y1075" s="31"/>
      <c r="Z1075" s="31"/>
      <c r="AA1075" s="31"/>
      <c r="AB1075" s="32"/>
      <c r="AC1075" s="33"/>
      <c r="AD1075" s="31"/>
    </row>
    <row r="1076" spans="23:30" x14ac:dyDescent="0.25">
      <c r="W1076" s="30"/>
      <c r="X1076" s="31"/>
      <c r="Y1076" s="31"/>
      <c r="Z1076" s="31"/>
      <c r="AA1076" s="31"/>
      <c r="AB1076" s="32"/>
      <c r="AC1076" s="33"/>
      <c r="AD1076" s="31"/>
    </row>
    <row r="1077" spans="23:30" x14ac:dyDescent="0.25">
      <c r="W1077" s="30"/>
      <c r="X1077" s="31"/>
      <c r="Y1077" s="31"/>
      <c r="Z1077" s="31"/>
      <c r="AA1077" s="31"/>
      <c r="AB1077" s="32"/>
      <c r="AC1077" s="33"/>
      <c r="AD1077" s="31"/>
    </row>
    <row r="1078" spans="23:30" x14ac:dyDescent="0.25">
      <c r="W1078" s="30"/>
      <c r="X1078" s="31"/>
      <c r="Y1078" s="31"/>
      <c r="Z1078" s="31"/>
      <c r="AA1078" s="31"/>
      <c r="AB1078" s="32"/>
      <c r="AC1078" s="33"/>
      <c r="AD1078" s="31"/>
    </row>
    <row r="1079" spans="23:30" x14ac:dyDescent="0.25">
      <c r="W1079" s="30"/>
      <c r="X1079" s="31"/>
      <c r="Y1079" s="31"/>
      <c r="Z1079" s="31"/>
      <c r="AA1079" s="31"/>
      <c r="AB1079" s="32"/>
      <c r="AC1079" s="33"/>
      <c r="AD1079" s="31"/>
    </row>
    <row r="1080" spans="23:30" x14ac:dyDescent="0.25">
      <c r="W1080" s="30"/>
      <c r="X1080" s="31"/>
      <c r="Y1080" s="31"/>
      <c r="Z1080" s="31"/>
      <c r="AA1080" s="31"/>
      <c r="AB1080" s="32"/>
      <c r="AC1080" s="33"/>
      <c r="AD1080" s="31"/>
    </row>
    <row r="1081" spans="23:30" x14ac:dyDescent="0.25">
      <c r="W1081" s="30"/>
      <c r="X1081" s="31"/>
      <c r="Y1081" s="31"/>
      <c r="Z1081" s="31"/>
      <c r="AA1081" s="31"/>
      <c r="AB1081" s="32"/>
      <c r="AC1081" s="33"/>
      <c r="AD1081" s="31"/>
    </row>
    <row r="1082" spans="23:30" x14ac:dyDescent="0.25">
      <c r="W1082" s="30"/>
      <c r="X1082" s="31"/>
      <c r="Y1082" s="31"/>
      <c r="Z1082" s="31"/>
      <c r="AA1082" s="31"/>
      <c r="AB1082" s="32"/>
      <c r="AC1082" s="33"/>
      <c r="AD1082" s="31"/>
    </row>
    <row r="1083" spans="23:30" x14ac:dyDescent="0.25">
      <c r="W1083" s="30"/>
      <c r="X1083" s="31"/>
      <c r="Y1083" s="31"/>
      <c r="Z1083" s="31"/>
      <c r="AA1083" s="31"/>
      <c r="AB1083" s="32"/>
      <c r="AC1083" s="33"/>
      <c r="AD1083" s="31"/>
    </row>
    <row r="1084" spans="23:30" x14ac:dyDescent="0.25">
      <c r="W1084" s="30"/>
      <c r="X1084" s="31"/>
      <c r="Y1084" s="31"/>
      <c r="Z1084" s="31"/>
      <c r="AA1084" s="31"/>
      <c r="AB1084" s="32"/>
      <c r="AC1084" s="33"/>
      <c r="AD1084" s="31"/>
    </row>
    <row r="1085" spans="23:30" x14ac:dyDescent="0.25">
      <c r="W1085" s="30"/>
      <c r="X1085" s="31"/>
      <c r="Y1085" s="31"/>
      <c r="Z1085" s="31"/>
      <c r="AA1085" s="31"/>
      <c r="AB1085" s="32"/>
      <c r="AC1085" s="33"/>
      <c r="AD1085" s="31"/>
    </row>
    <row r="1086" spans="23:30" x14ac:dyDescent="0.25">
      <c r="W1086" s="30"/>
      <c r="X1086" s="31"/>
      <c r="Y1086" s="31"/>
      <c r="Z1086" s="31"/>
      <c r="AA1086" s="31"/>
      <c r="AB1086" s="32"/>
      <c r="AC1086" s="33"/>
      <c r="AD1086" s="31"/>
    </row>
    <row r="1087" spans="23:30" x14ac:dyDescent="0.25">
      <c r="W1087" s="30"/>
      <c r="X1087" s="31"/>
      <c r="Y1087" s="31"/>
      <c r="Z1087" s="31"/>
      <c r="AA1087" s="31"/>
      <c r="AB1087" s="32"/>
      <c r="AC1087" s="33"/>
      <c r="AD1087" s="31"/>
    </row>
    <row r="1088" spans="23:30" x14ac:dyDescent="0.25">
      <c r="W1088" s="30"/>
      <c r="X1088" s="31"/>
      <c r="Y1088" s="31"/>
      <c r="Z1088" s="31"/>
      <c r="AA1088" s="31"/>
      <c r="AB1088" s="32"/>
      <c r="AC1088" s="33"/>
      <c r="AD1088" s="31"/>
    </row>
    <row r="1089" spans="23:30" x14ac:dyDescent="0.25">
      <c r="W1089" s="30"/>
      <c r="X1089" s="31"/>
      <c r="Y1089" s="31"/>
      <c r="Z1089" s="31"/>
      <c r="AA1089" s="31"/>
      <c r="AB1089" s="32"/>
      <c r="AC1089" s="33"/>
      <c r="AD1089" s="31"/>
    </row>
    <row r="1090" spans="23:30" x14ac:dyDescent="0.25">
      <c r="W1090" s="30"/>
      <c r="X1090" s="31"/>
      <c r="Y1090" s="31"/>
      <c r="Z1090" s="31"/>
      <c r="AA1090" s="31"/>
      <c r="AB1090" s="32"/>
      <c r="AC1090" s="33"/>
      <c r="AD1090" s="31"/>
    </row>
    <row r="1091" spans="23:30" x14ac:dyDescent="0.25">
      <c r="W1091" s="30"/>
      <c r="X1091" s="31"/>
      <c r="Y1091" s="31"/>
      <c r="Z1091" s="31"/>
      <c r="AA1091" s="31"/>
      <c r="AB1091" s="32"/>
      <c r="AC1091" s="33"/>
      <c r="AD1091" s="31"/>
    </row>
    <row r="1092" spans="23:30" x14ac:dyDescent="0.25">
      <c r="W1092" s="30"/>
      <c r="X1092" s="31"/>
      <c r="Y1092" s="31"/>
      <c r="Z1092" s="31"/>
      <c r="AA1092" s="31"/>
      <c r="AB1092" s="32"/>
      <c r="AC1092" s="33"/>
      <c r="AD1092" s="31"/>
    </row>
    <row r="1093" spans="23:30" x14ac:dyDescent="0.25">
      <c r="W1093" s="30"/>
      <c r="X1093" s="31"/>
      <c r="Y1093" s="31"/>
      <c r="Z1093" s="31"/>
      <c r="AA1093" s="31"/>
      <c r="AB1093" s="32"/>
      <c r="AC1093" s="33"/>
      <c r="AD1093" s="31"/>
    </row>
    <row r="1094" spans="23:30" x14ac:dyDescent="0.25">
      <c r="W1094" s="30"/>
      <c r="X1094" s="31"/>
      <c r="Y1094" s="31"/>
      <c r="Z1094" s="31"/>
      <c r="AA1094" s="31"/>
      <c r="AB1094" s="32"/>
      <c r="AC1094" s="33"/>
      <c r="AD1094" s="31"/>
    </row>
    <row r="1095" spans="23:30" x14ac:dyDescent="0.25">
      <c r="W1095" s="30"/>
      <c r="X1095" s="31"/>
      <c r="Y1095" s="31"/>
      <c r="Z1095" s="31"/>
      <c r="AA1095" s="31"/>
      <c r="AB1095" s="32"/>
      <c r="AC1095" s="33"/>
      <c r="AD1095" s="31"/>
    </row>
    <row r="1096" spans="23:30" x14ac:dyDescent="0.25">
      <c r="W1096" s="30"/>
      <c r="X1096" s="31"/>
      <c r="Y1096" s="31"/>
      <c r="Z1096" s="31"/>
      <c r="AA1096" s="31"/>
      <c r="AB1096" s="32"/>
      <c r="AC1096" s="33"/>
      <c r="AD1096" s="31"/>
    </row>
    <row r="1097" spans="23:30" x14ac:dyDescent="0.25">
      <c r="W1097" s="30"/>
      <c r="X1097" s="31"/>
      <c r="Y1097" s="31"/>
      <c r="Z1097" s="31"/>
      <c r="AA1097" s="31"/>
      <c r="AB1097" s="32"/>
      <c r="AC1097" s="33"/>
      <c r="AD1097" s="31"/>
    </row>
    <row r="1098" spans="23:30" x14ac:dyDescent="0.25">
      <c r="W1098" s="30"/>
      <c r="X1098" s="31"/>
      <c r="Y1098" s="31"/>
      <c r="Z1098" s="31"/>
      <c r="AA1098" s="31"/>
      <c r="AB1098" s="32"/>
      <c r="AC1098" s="33"/>
      <c r="AD1098" s="31"/>
    </row>
    <row r="1099" spans="23:30" x14ac:dyDescent="0.25">
      <c r="W1099" s="30"/>
      <c r="X1099" s="31"/>
      <c r="Y1099" s="31"/>
      <c r="Z1099" s="31"/>
      <c r="AA1099" s="31"/>
      <c r="AB1099" s="32"/>
      <c r="AC1099" s="33"/>
      <c r="AD1099" s="31"/>
    </row>
    <row r="1100" spans="23:30" x14ac:dyDescent="0.25">
      <c r="W1100" s="30"/>
      <c r="X1100" s="31"/>
      <c r="Y1100" s="31"/>
      <c r="Z1100" s="31"/>
      <c r="AA1100" s="31"/>
      <c r="AB1100" s="32"/>
      <c r="AC1100" s="33"/>
      <c r="AD1100" s="31"/>
    </row>
    <row r="1101" spans="23:30" x14ac:dyDescent="0.25">
      <c r="W1101" s="30"/>
      <c r="X1101" s="31"/>
      <c r="Y1101" s="31"/>
      <c r="Z1101" s="31"/>
      <c r="AA1101" s="31"/>
      <c r="AB1101" s="32"/>
      <c r="AC1101" s="33"/>
      <c r="AD1101" s="31"/>
    </row>
    <row r="1102" spans="23:30" x14ac:dyDescent="0.25">
      <c r="W1102" s="30"/>
      <c r="X1102" s="31"/>
      <c r="Y1102" s="31"/>
      <c r="Z1102" s="31"/>
      <c r="AA1102" s="31"/>
      <c r="AB1102" s="32"/>
      <c r="AC1102" s="33"/>
      <c r="AD1102" s="31"/>
    </row>
    <row r="1103" spans="23:30" x14ac:dyDescent="0.25">
      <c r="W1103" s="30"/>
      <c r="X1103" s="31"/>
      <c r="Y1103" s="31"/>
      <c r="Z1103" s="31"/>
      <c r="AA1103" s="31"/>
      <c r="AB1103" s="32"/>
      <c r="AC1103" s="33"/>
      <c r="AD1103" s="31"/>
    </row>
    <row r="1104" spans="23:30" x14ac:dyDescent="0.25">
      <c r="W1104" s="30"/>
      <c r="X1104" s="31"/>
      <c r="Y1104" s="31"/>
      <c r="Z1104" s="31"/>
      <c r="AA1104" s="31"/>
      <c r="AB1104" s="32"/>
      <c r="AC1104" s="33"/>
      <c r="AD1104" s="31"/>
    </row>
    <row r="1105" spans="23:30" x14ac:dyDescent="0.25">
      <c r="W1105" s="30"/>
      <c r="X1105" s="31"/>
      <c r="Y1105" s="31"/>
      <c r="Z1105" s="31"/>
      <c r="AA1105" s="31"/>
      <c r="AB1105" s="32"/>
      <c r="AC1105" s="33"/>
      <c r="AD1105" s="31"/>
    </row>
    <row r="1106" spans="23:30" x14ac:dyDescent="0.25">
      <c r="W1106" s="30"/>
      <c r="X1106" s="31"/>
      <c r="Y1106" s="31"/>
      <c r="Z1106" s="31"/>
      <c r="AA1106" s="31"/>
      <c r="AB1106" s="32"/>
      <c r="AC1106" s="33"/>
      <c r="AD1106" s="31"/>
    </row>
    <row r="1107" spans="23:30" x14ac:dyDescent="0.25">
      <c r="W1107" s="30"/>
      <c r="X1107" s="31"/>
      <c r="Y1107" s="31"/>
      <c r="Z1107" s="31"/>
      <c r="AA1107" s="31"/>
      <c r="AB1107" s="32"/>
      <c r="AC1107" s="33"/>
      <c r="AD1107" s="31"/>
    </row>
    <row r="1108" spans="23:30" x14ac:dyDescent="0.25">
      <c r="W1108" s="30"/>
      <c r="X1108" s="31"/>
      <c r="Y1108" s="31"/>
      <c r="Z1108" s="31"/>
      <c r="AA1108" s="31"/>
      <c r="AB1108" s="32"/>
      <c r="AC1108" s="33"/>
      <c r="AD1108" s="31"/>
    </row>
    <row r="1109" spans="23:30" x14ac:dyDescent="0.25">
      <c r="W1109" s="30"/>
      <c r="X1109" s="31"/>
      <c r="Y1109" s="31"/>
      <c r="Z1109" s="31"/>
      <c r="AA1109" s="31"/>
      <c r="AB1109" s="32"/>
      <c r="AC1109" s="33"/>
      <c r="AD1109" s="31"/>
    </row>
    <row r="1110" spans="23:30" x14ac:dyDescent="0.25">
      <c r="W1110" s="30"/>
      <c r="X1110" s="31"/>
      <c r="Y1110" s="31"/>
      <c r="Z1110" s="31"/>
      <c r="AA1110" s="31"/>
      <c r="AB1110" s="32"/>
      <c r="AC1110" s="33"/>
      <c r="AD1110" s="31"/>
    </row>
    <row r="1111" spans="23:30" x14ac:dyDescent="0.25">
      <c r="W1111" s="30"/>
      <c r="X1111" s="31"/>
      <c r="Y1111" s="31"/>
      <c r="Z1111" s="31"/>
      <c r="AA1111" s="31"/>
      <c r="AB1111" s="32"/>
      <c r="AC1111" s="33"/>
      <c r="AD1111" s="31"/>
    </row>
    <row r="1112" spans="23:30" x14ac:dyDescent="0.25">
      <c r="W1112" s="30"/>
      <c r="X1112" s="31"/>
      <c r="Y1112" s="31"/>
      <c r="Z1112" s="31"/>
      <c r="AA1112" s="31"/>
      <c r="AB1112" s="32"/>
      <c r="AC1112" s="33"/>
      <c r="AD1112" s="31"/>
    </row>
    <row r="1113" spans="23:30" x14ac:dyDescent="0.25">
      <c r="W1113" s="30"/>
      <c r="X1113" s="31"/>
      <c r="Y1113" s="31"/>
      <c r="Z1113" s="31"/>
      <c r="AA1113" s="31"/>
      <c r="AB1113" s="32"/>
      <c r="AC1113" s="33"/>
      <c r="AD1113" s="31"/>
    </row>
    <row r="1114" spans="23:30" x14ac:dyDescent="0.25">
      <c r="W1114" s="30"/>
      <c r="X1114" s="31"/>
      <c r="Y1114" s="31"/>
      <c r="Z1114" s="31"/>
      <c r="AA1114" s="31"/>
      <c r="AB1114" s="32"/>
      <c r="AC1114" s="33"/>
      <c r="AD1114" s="31"/>
    </row>
    <row r="1115" spans="23:30" x14ac:dyDescent="0.25">
      <c r="W1115" s="30"/>
      <c r="X1115" s="31"/>
      <c r="Y1115" s="31"/>
      <c r="Z1115" s="31"/>
      <c r="AA1115" s="31"/>
      <c r="AB1115" s="32"/>
      <c r="AC1115" s="33"/>
      <c r="AD1115" s="31"/>
    </row>
    <row r="1116" spans="23:30" x14ac:dyDescent="0.25">
      <c r="W1116" s="30"/>
      <c r="X1116" s="31"/>
      <c r="Y1116" s="31"/>
      <c r="Z1116" s="31"/>
      <c r="AA1116" s="31"/>
      <c r="AB1116" s="32"/>
      <c r="AC1116" s="33"/>
      <c r="AD1116" s="31"/>
    </row>
    <row r="1117" spans="23:30" x14ac:dyDescent="0.25">
      <c r="W1117" s="30"/>
      <c r="X1117" s="31"/>
      <c r="Y1117" s="31"/>
      <c r="Z1117" s="31"/>
      <c r="AA1117" s="31"/>
      <c r="AB1117" s="32"/>
      <c r="AC1117" s="33"/>
      <c r="AD1117" s="31"/>
    </row>
    <row r="1118" spans="23:30" x14ac:dyDescent="0.25">
      <c r="W1118" s="30"/>
      <c r="X1118" s="31"/>
      <c r="Y1118" s="31"/>
      <c r="Z1118" s="31"/>
      <c r="AA1118" s="31"/>
      <c r="AB1118" s="32"/>
      <c r="AC1118" s="33"/>
      <c r="AD1118" s="31"/>
    </row>
    <row r="1119" spans="23:30" x14ac:dyDescent="0.25">
      <c r="W1119" s="30"/>
      <c r="X1119" s="31"/>
      <c r="Y1119" s="31"/>
      <c r="Z1119" s="31"/>
      <c r="AA1119" s="31"/>
      <c r="AB1119" s="32"/>
      <c r="AC1119" s="33"/>
      <c r="AD1119" s="31"/>
    </row>
    <row r="1120" spans="23:30" x14ac:dyDescent="0.25">
      <c r="W1120" s="30"/>
      <c r="X1120" s="31"/>
      <c r="Y1120" s="31"/>
      <c r="Z1120" s="31"/>
      <c r="AA1120" s="31"/>
      <c r="AB1120" s="32"/>
      <c r="AC1120" s="33"/>
      <c r="AD1120" s="31"/>
    </row>
    <row r="1121" spans="23:30" x14ac:dyDescent="0.25">
      <c r="W1121" s="30"/>
      <c r="X1121" s="31"/>
      <c r="Y1121" s="31"/>
      <c r="Z1121" s="31"/>
      <c r="AA1121" s="31"/>
      <c r="AB1121" s="32"/>
      <c r="AC1121" s="33"/>
      <c r="AD1121" s="31"/>
    </row>
    <row r="1122" spans="23:30" x14ac:dyDescent="0.25">
      <c r="W1122" s="30"/>
      <c r="X1122" s="31"/>
      <c r="Y1122" s="31"/>
      <c r="Z1122" s="31"/>
      <c r="AA1122" s="31"/>
      <c r="AB1122" s="32"/>
      <c r="AC1122" s="33"/>
      <c r="AD1122" s="31"/>
    </row>
    <row r="1123" spans="23:30" x14ac:dyDescent="0.25">
      <c r="W1123" s="30"/>
      <c r="X1123" s="31"/>
      <c r="Y1123" s="31"/>
      <c r="Z1123" s="31"/>
      <c r="AA1123" s="31"/>
      <c r="AB1123" s="32"/>
      <c r="AC1123" s="33"/>
      <c r="AD1123" s="31"/>
    </row>
    <row r="1124" spans="23:30" x14ac:dyDescent="0.25">
      <c r="W1124" s="30"/>
      <c r="X1124" s="31"/>
      <c r="Y1124" s="31"/>
      <c r="Z1124" s="31"/>
      <c r="AA1124" s="31"/>
      <c r="AB1124" s="32"/>
      <c r="AC1124" s="33"/>
      <c r="AD1124" s="31"/>
    </row>
    <row r="1125" spans="23:30" x14ac:dyDescent="0.25">
      <c r="W1125" s="30"/>
      <c r="X1125" s="31"/>
      <c r="Y1125" s="31"/>
      <c r="Z1125" s="31"/>
      <c r="AA1125" s="31"/>
      <c r="AB1125" s="32"/>
      <c r="AC1125" s="33"/>
      <c r="AD1125" s="31"/>
    </row>
    <row r="1126" spans="23:30" x14ac:dyDescent="0.25">
      <c r="W1126" s="30"/>
      <c r="X1126" s="31"/>
      <c r="Y1126" s="31"/>
      <c r="Z1126" s="31"/>
      <c r="AA1126" s="31"/>
      <c r="AB1126" s="32"/>
      <c r="AC1126" s="33"/>
      <c r="AD1126" s="31"/>
    </row>
    <row r="1127" spans="23:30" x14ac:dyDescent="0.25">
      <c r="W1127" s="30"/>
      <c r="X1127" s="31"/>
      <c r="Y1127" s="31"/>
      <c r="Z1127" s="31"/>
      <c r="AA1127" s="31"/>
      <c r="AB1127" s="32"/>
      <c r="AC1127" s="33"/>
      <c r="AD1127" s="31"/>
    </row>
    <row r="1128" spans="23:30" x14ac:dyDescent="0.25">
      <c r="W1128" s="30"/>
      <c r="X1128" s="31"/>
      <c r="Y1128" s="31"/>
      <c r="Z1128" s="31"/>
      <c r="AA1128" s="31"/>
      <c r="AB1128" s="32"/>
      <c r="AC1128" s="33"/>
      <c r="AD1128" s="31"/>
    </row>
    <row r="1129" spans="23:30" x14ac:dyDescent="0.25">
      <c r="W1129" s="30"/>
      <c r="X1129" s="31"/>
      <c r="Y1129" s="31"/>
      <c r="Z1129" s="31"/>
      <c r="AA1129" s="31"/>
      <c r="AB1129" s="32"/>
      <c r="AC1129" s="33"/>
      <c r="AD1129" s="31"/>
    </row>
    <row r="1130" spans="23:30" x14ac:dyDescent="0.25">
      <c r="W1130" s="30"/>
      <c r="X1130" s="31"/>
      <c r="Y1130" s="31"/>
      <c r="Z1130" s="31"/>
      <c r="AA1130" s="31"/>
      <c r="AB1130" s="32"/>
      <c r="AC1130" s="33"/>
      <c r="AD1130" s="31"/>
    </row>
    <row r="1131" spans="23:30" x14ac:dyDescent="0.25">
      <c r="W1131" s="30"/>
      <c r="X1131" s="31"/>
      <c r="Y1131" s="31"/>
      <c r="Z1131" s="31"/>
      <c r="AA1131" s="31"/>
      <c r="AB1131" s="32"/>
      <c r="AC1131" s="33"/>
      <c r="AD1131" s="31"/>
    </row>
    <row r="1132" spans="23:30" x14ac:dyDescent="0.25">
      <c r="W1132" s="30"/>
      <c r="X1132" s="31"/>
      <c r="Y1132" s="31"/>
      <c r="Z1132" s="31"/>
      <c r="AA1132" s="31"/>
      <c r="AB1132" s="32"/>
      <c r="AC1132" s="33"/>
      <c r="AD1132" s="31"/>
    </row>
    <row r="1133" spans="23:30" x14ac:dyDescent="0.25">
      <c r="W1133" s="30"/>
      <c r="X1133" s="31"/>
      <c r="Y1133" s="31"/>
      <c r="Z1133" s="31"/>
      <c r="AA1133" s="31"/>
      <c r="AB1133" s="32"/>
      <c r="AC1133" s="33"/>
      <c r="AD1133" s="31"/>
    </row>
    <row r="1134" spans="23:30" x14ac:dyDescent="0.25">
      <c r="W1134" s="30"/>
      <c r="X1134" s="31"/>
      <c r="Y1134" s="31"/>
      <c r="Z1134" s="31"/>
      <c r="AA1134" s="31"/>
      <c r="AB1134" s="32"/>
      <c r="AC1134" s="33"/>
      <c r="AD1134" s="31"/>
    </row>
    <row r="1135" spans="23:30" x14ac:dyDescent="0.25">
      <c r="W1135" s="30"/>
      <c r="X1135" s="31"/>
      <c r="Y1135" s="31"/>
      <c r="Z1135" s="31"/>
      <c r="AA1135" s="31"/>
      <c r="AB1135" s="32"/>
      <c r="AC1135" s="33"/>
      <c r="AD1135" s="31"/>
    </row>
    <row r="1136" spans="23:30" x14ac:dyDescent="0.25">
      <c r="W1136" s="30"/>
      <c r="X1136" s="31"/>
      <c r="Y1136" s="31"/>
      <c r="Z1136" s="31"/>
      <c r="AA1136" s="31"/>
      <c r="AB1136" s="32"/>
      <c r="AC1136" s="33"/>
      <c r="AD1136" s="31"/>
    </row>
    <row r="1137" spans="23:30" x14ac:dyDescent="0.25">
      <c r="W1137" s="30"/>
      <c r="X1137" s="31"/>
      <c r="Y1137" s="31"/>
      <c r="Z1137" s="31"/>
      <c r="AA1137" s="31"/>
      <c r="AB1137" s="32"/>
      <c r="AC1137" s="33"/>
      <c r="AD1137" s="31"/>
    </row>
    <row r="1138" spans="23:30" x14ac:dyDescent="0.25">
      <c r="W1138" s="30"/>
      <c r="X1138" s="31"/>
      <c r="Y1138" s="31"/>
      <c r="Z1138" s="31"/>
      <c r="AA1138" s="31"/>
      <c r="AB1138" s="32"/>
      <c r="AC1138" s="33"/>
      <c r="AD1138" s="31"/>
    </row>
    <row r="1139" spans="23:30" x14ac:dyDescent="0.25">
      <c r="W1139" s="30"/>
      <c r="X1139" s="31"/>
      <c r="Y1139" s="31"/>
      <c r="Z1139" s="31"/>
      <c r="AA1139" s="31"/>
      <c r="AB1139" s="32"/>
      <c r="AC1139" s="33"/>
      <c r="AD1139" s="31"/>
    </row>
    <row r="1140" spans="23:30" x14ac:dyDescent="0.25">
      <c r="W1140" s="30"/>
      <c r="X1140" s="31"/>
      <c r="Y1140" s="31"/>
      <c r="Z1140" s="31"/>
      <c r="AA1140" s="31"/>
      <c r="AB1140" s="32"/>
      <c r="AC1140" s="33"/>
      <c r="AD1140" s="31"/>
    </row>
    <row r="1141" spans="23:30" x14ac:dyDescent="0.25">
      <c r="W1141" s="30"/>
      <c r="X1141" s="31"/>
      <c r="Y1141" s="31"/>
      <c r="Z1141" s="31"/>
      <c r="AA1141" s="31"/>
      <c r="AB1141" s="32"/>
      <c r="AC1141" s="33"/>
      <c r="AD1141" s="31"/>
    </row>
    <row r="1142" spans="23:30" x14ac:dyDescent="0.25">
      <c r="W1142" s="30"/>
      <c r="X1142" s="31"/>
      <c r="Y1142" s="31"/>
      <c r="Z1142" s="31"/>
      <c r="AA1142" s="31"/>
      <c r="AB1142" s="32"/>
      <c r="AC1142" s="33"/>
      <c r="AD1142" s="31"/>
    </row>
    <row r="1143" spans="23:30" x14ac:dyDescent="0.25">
      <c r="W1143" s="30"/>
      <c r="X1143" s="31"/>
      <c r="Y1143" s="31"/>
      <c r="Z1143" s="31"/>
      <c r="AA1143" s="31"/>
      <c r="AB1143" s="32"/>
      <c r="AC1143" s="33"/>
      <c r="AD1143" s="31"/>
    </row>
    <row r="1144" spans="23:30" x14ac:dyDescent="0.25">
      <c r="W1144" s="30"/>
      <c r="X1144" s="31"/>
      <c r="Y1144" s="31"/>
      <c r="Z1144" s="31"/>
      <c r="AA1144" s="31"/>
      <c r="AB1144" s="32"/>
      <c r="AC1144" s="33"/>
      <c r="AD1144" s="31"/>
    </row>
    <row r="1145" spans="23:30" x14ac:dyDescent="0.25">
      <c r="W1145" s="30"/>
      <c r="X1145" s="31"/>
      <c r="Y1145" s="31"/>
      <c r="Z1145" s="31"/>
      <c r="AA1145" s="31"/>
      <c r="AB1145" s="32"/>
      <c r="AC1145" s="33"/>
      <c r="AD1145" s="31"/>
    </row>
    <row r="1146" spans="23:30" x14ac:dyDescent="0.25">
      <c r="W1146" s="30"/>
      <c r="X1146" s="31"/>
      <c r="Y1146" s="31"/>
      <c r="Z1146" s="31"/>
      <c r="AA1146" s="31"/>
      <c r="AB1146" s="32"/>
      <c r="AC1146" s="33"/>
      <c r="AD1146" s="31"/>
    </row>
    <row r="1147" spans="23:30" x14ac:dyDescent="0.25">
      <c r="W1147" s="30"/>
      <c r="X1147" s="31"/>
      <c r="Y1147" s="31"/>
      <c r="Z1147" s="31"/>
      <c r="AA1147" s="31"/>
      <c r="AB1147" s="32"/>
      <c r="AC1147" s="33"/>
      <c r="AD1147" s="31"/>
    </row>
    <row r="1148" spans="23:30" x14ac:dyDescent="0.25">
      <c r="W1148" s="30"/>
      <c r="X1148" s="31"/>
      <c r="Y1148" s="31"/>
      <c r="Z1148" s="31"/>
      <c r="AA1148" s="31"/>
      <c r="AB1148" s="32"/>
      <c r="AC1148" s="33"/>
      <c r="AD1148" s="31"/>
    </row>
    <row r="1149" spans="23:30" x14ac:dyDescent="0.25">
      <c r="W1149" s="30"/>
      <c r="X1149" s="31"/>
      <c r="Y1149" s="31"/>
      <c r="Z1149" s="31"/>
      <c r="AA1149" s="31"/>
      <c r="AB1149" s="32"/>
      <c r="AC1149" s="33"/>
      <c r="AD1149" s="31"/>
    </row>
    <row r="1150" spans="23:30" x14ac:dyDescent="0.25">
      <c r="W1150" s="30"/>
      <c r="X1150" s="31"/>
      <c r="Y1150" s="31"/>
      <c r="Z1150" s="31"/>
      <c r="AA1150" s="31"/>
      <c r="AB1150" s="32"/>
      <c r="AC1150" s="33"/>
      <c r="AD1150" s="31"/>
    </row>
    <row r="1151" spans="23:30" x14ac:dyDescent="0.25">
      <c r="W1151" s="30"/>
      <c r="X1151" s="31"/>
      <c r="Y1151" s="31"/>
      <c r="Z1151" s="31"/>
      <c r="AA1151" s="31"/>
      <c r="AB1151" s="32"/>
      <c r="AC1151" s="33"/>
      <c r="AD1151" s="31"/>
    </row>
    <row r="1152" spans="23:30" x14ac:dyDescent="0.25">
      <c r="W1152" s="30"/>
      <c r="X1152" s="31"/>
      <c r="Y1152" s="31"/>
      <c r="Z1152" s="31"/>
      <c r="AA1152" s="31"/>
      <c r="AB1152" s="32"/>
      <c r="AC1152" s="33"/>
      <c r="AD1152" s="31"/>
    </row>
    <row r="1153" spans="23:31" x14ac:dyDescent="0.25">
      <c r="W1153" s="30"/>
      <c r="X1153" s="31"/>
      <c r="Y1153" s="31"/>
      <c r="Z1153" s="31"/>
      <c r="AA1153" s="31"/>
      <c r="AB1153" s="32"/>
      <c r="AC1153" s="33"/>
      <c r="AD1153" s="31"/>
    </row>
    <row r="1154" spans="23:31" x14ac:dyDescent="0.25">
      <c r="W1154" s="30"/>
      <c r="X1154" s="31"/>
      <c r="Y1154" s="31"/>
      <c r="Z1154" s="31"/>
      <c r="AA1154" s="31"/>
      <c r="AB1154" s="32"/>
      <c r="AC1154" s="33"/>
      <c r="AD1154" s="31"/>
    </row>
    <row r="1155" spans="23:31" x14ac:dyDescent="0.25">
      <c r="W1155" s="30"/>
      <c r="X1155" s="31"/>
      <c r="Y1155" s="31"/>
      <c r="Z1155" s="31"/>
      <c r="AA1155" s="31"/>
      <c r="AB1155" s="32"/>
      <c r="AC1155" s="33"/>
      <c r="AD1155" s="31"/>
    </row>
    <row r="1156" spans="23:31" x14ac:dyDescent="0.25">
      <c r="W1156" s="30"/>
      <c r="X1156" s="31"/>
      <c r="Y1156" s="31"/>
      <c r="Z1156" s="31"/>
      <c r="AA1156" s="31"/>
      <c r="AB1156" s="32"/>
      <c r="AC1156" s="33"/>
      <c r="AD1156" s="31"/>
    </row>
    <row r="1157" spans="23:31" x14ac:dyDescent="0.25">
      <c r="W1157" s="30"/>
      <c r="X1157" s="31"/>
      <c r="Y1157" s="31"/>
      <c r="Z1157" s="31"/>
      <c r="AA1157" s="31"/>
      <c r="AB1157" s="32"/>
      <c r="AC1157" s="33"/>
      <c r="AD1157" s="31"/>
    </row>
    <row r="1158" spans="23:31" x14ac:dyDescent="0.25">
      <c r="W1158" s="30"/>
      <c r="X1158" s="31"/>
      <c r="Y1158" s="31"/>
      <c r="Z1158" s="31"/>
      <c r="AA1158" s="31"/>
      <c r="AB1158" s="32"/>
      <c r="AC1158" s="33"/>
      <c r="AD1158" s="31"/>
    </row>
    <row r="1159" spans="23:31" x14ac:dyDescent="0.25">
      <c r="W1159" s="30"/>
      <c r="X1159" s="31"/>
      <c r="Y1159" s="31"/>
      <c r="Z1159" s="31"/>
      <c r="AA1159" s="31"/>
      <c r="AB1159" s="32"/>
      <c r="AC1159" s="33"/>
      <c r="AD1159" s="31"/>
    </row>
    <row r="1160" spans="23:31" x14ac:dyDescent="0.25">
      <c r="W1160" s="30"/>
      <c r="X1160" s="31"/>
      <c r="Y1160" s="31"/>
      <c r="Z1160" s="31"/>
      <c r="AA1160" s="31"/>
      <c r="AB1160" s="32"/>
      <c r="AC1160" s="33"/>
      <c r="AD1160" s="31"/>
    </row>
    <row r="1161" spans="23:31" x14ac:dyDescent="0.25">
      <c r="W1161" s="30"/>
      <c r="X1161" s="31"/>
      <c r="Y1161" s="31"/>
      <c r="Z1161" s="31"/>
      <c r="AA1161" s="31"/>
      <c r="AB1161" s="32"/>
      <c r="AC1161" s="33"/>
      <c r="AD1161" s="31"/>
    </row>
    <row r="1162" spans="23:31" x14ac:dyDescent="0.25">
      <c r="W1162" s="30"/>
      <c r="X1162" s="31"/>
      <c r="Y1162" s="31"/>
      <c r="Z1162" s="31"/>
      <c r="AA1162" s="31"/>
      <c r="AB1162" s="32"/>
      <c r="AC1162" s="33"/>
      <c r="AD1162" s="31"/>
    </row>
    <row r="1163" spans="23:31" x14ac:dyDescent="0.25">
      <c r="W1163" s="30"/>
      <c r="X1163" s="31"/>
      <c r="Y1163" s="31"/>
      <c r="Z1163" s="31"/>
      <c r="AA1163" s="31"/>
      <c r="AB1163" s="32"/>
      <c r="AC1163" s="33"/>
      <c r="AD1163" s="31"/>
    </row>
    <row r="1164" spans="23:31" x14ac:dyDescent="0.25">
      <c r="W1164" s="30"/>
      <c r="X1164" s="31"/>
      <c r="Y1164" s="31"/>
      <c r="Z1164" s="31"/>
      <c r="AA1164" s="31"/>
      <c r="AB1164" s="32"/>
      <c r="AC1164" s="33"/>
      <c r="AD1164" s="31"/>
    </row>
    <row r="1165" spans="23:31" x14ac:dyDescent="0.25">
      <c r="W1165" s="30"/>
      <c r="X1165" s="31"/>
      <c r="Y1165" s="31"/>
      <c r="Z1165" s="31"/>
      <c r="AA1165" s="31"/>
      <c r="AB1165" s="32"/>
      <c r="AC1165" s="33"/>
      <c r="AD1165" s="31"/>
    </row>
    <row r="1166" spans="23:31" x14ac:dyDescent="0.25">
      <c r="W1166" s="30"/>
      <c r="X1166" s="31"/>
      <c r="Y1166" s="31"/>
      <c r="Z1166" s="31"/>
      <c r="AA1166" s="31"/>
      <c r="AB1166" s="32"/>
      <c r="AC1166" s="33"/>
      <c r="AD1166" s="31"/>
    </row>
    <row r="1167" spans="23:31" x14ac:dyDescent="0.25">
      <c r="W1167" s="30"/>
      <c r="X1167" s="31"/>
      <c r="Y1167" s="31"/>
      <c r="Z1167" s="31"/>
      <c r="AA1167" s="31"/>
      <c r="AB1167" s="32"/>
      <c r="AC1167" s="33"/>
      <c r="AD1167" s="31"/>
    </row>
    <row r="1168" spans="23:31" x14ac:dyDescent="0.25">
      <c r="W1168" s="15"/>
      <c r="X1168" s="13"/>
      <c r="Y1168" s="13"/>
      <c r="Z1168" s="13"/>
      <c r="AA1168" s="13"/>
      <c r="AB1168" s="14"/>
      <c r="AC1168" s="13"/>
      <c r="AD1168" s="16"/>
      <c r="AE1168" s="1"/>
    </row>
    <row r="1169" spans="23:30" x14ac:dyDescent="0.25">
      <c r="W1169" s="30"/>
      <c r="X1169" s="31"/>
      <c r="Y1169" s="31"/>
      <c r="Z1169" s="31"/>
      <c r="AA1169" s="31"/>
      <c r="AB1169" s="32"/>
      <c r="AC1169" s="33"/>
      <c r="AD1169" s="31"/>
    </row>
    <row r="1170" spans="23:30" x14ac:dyDescent="0.25">
      <c r="W1170" s="30"/>
      <c r="X1170" s="31"/>
      <c r="Y1170" s="31"/>
      <c r="Z1170" s="31"/>
      <c r="AA1170" s="31"/>
      <c r="AB1170" s="32"/>
      <c r="AC1170" s="33"/>
      <c r="AD1170" s="31"/>
    </row>
    <row r="1171" spans="23:30" x14ac:dyDescent="0.25">
      <c r="W1171" s="30"/>
      <c r="X1171" s="31"/>
      <c r="Y1171" s="31"/>
      <c r="Z1171" s="31"/>
      <c r="AA1171" s="31"/>
      <c r="AB1171" s="32"/>
      <c r="AC1171" s="33"/>
      <c r="AD1171" s="31"/>
    </row>
    <row r="1172" spans="23:30" x14ac:dyDescent="0.25">
      <c r="W1172" s="30"/>
      <c r="X1172" s="31"/>
      <c r="Y1172" s="31"/>
      <c r="Z1172" s="31"/>
      <c r="AA1172" s="31"/>
      <c r="AB1172" s="32"/>
      <c r="AC1172" s="33"/>
      <c r="AD1172" s="31"/>
    </row>
    <row r="1173" spans="23:30" x14ac:dyDescent="0.25">
      <c r="W1173" s="30"/>
      <c r="X1173" s="31"/>
      <c r="Y1173" s="31"/>
      <c r="Z1173" s="31"/>
      <c r="AA1173" s="31"/>
      <c r="AB1173" s="32"/>
      <c r="AC1173" s="33"/>
      <c r="AD1173" s="31"/>
    </row>
    <row r="1174" spans="23:30" x14ac:dyDescent="0.25">
      <c r="W1174" s="30"/>
      <c r="X1174" s="31"/>
      <c r="Y1174" s="31"/>
      <c r="Z1174" s="31"/>
      <c r="AA1174" s="31"/>
      <c r="AB1174" s="32"/>
      <c r="AC1174" s="33"/>
      <c r="AD1174" s="31"/>
    </row>
    <row r="1175" spans="23:30" x14ac:dyDescent="0.25">
      <c r="W1175" s="30"/>
      <c r="X1175" s="31"/>
      <c r="Y1175" s="31"/>
      <c r="Z1175" s="31"/>
      <c r="AA1175" s="31"/>
      <c r="AB1175" s="32"/>
      <c r="AC1175" s="33"/>
      <c r="AD1175" s="31"/>
    </row>
    <row r="1176" spans="23:30" x14ac:dyDescent="0.25">
      <c r="W1176" s="30"/>
      <c r="X1176" s="31"/>
      <c r="Y1176" s="31"/>
      <c r="Z1176" s="31"/>
      <c r="AA1176" s="31"/>
      <c r="AB1176" s="32"/>
      <c r="AC1176" s="33"/>
      <c r="AD1176" s="31"/>
    </row>
    <row r="1177" spans="23:30" x14ac:dyDescent="0.25">
      <c r="W1177" s="30"/>
      <c r="X1177" s="31"/>
      <c r="Y1177" s="31"/>
      <c r="Z1177" s="31"/>
      <c r="AA1177" s="31"/>
      <c r="AB1177" s="32"/>
      <c r="AC1177" s="33"/>
      <c r="AD1177" s="31"/>
    </row>
    <row r="1178" spans="23:30" x14ac:dyDescent="0.25">
      <c r="W1178" s="30"/>
      <c r="X1178" s="31"/>
      <c r="Y1178" s="31"/>
      <c r="Z1178" s="31"/>
      <c r="AA1178" s="31"/>
      <c r="AB1178" s="32"/>
      <c r="AC1178" s="33"/>
      <c r="AD1178" s="31"/>
    </row>
    <row r="1179" spans="23:30" x14ac:dyDescent="0.25">
      <c r="W1179" s="30"/>
      <c r="X1179" s="31"/>
      <c r="Y1179" s="31"/>
      <c r="Z1179" s="31"/>
      <c r="AA1179" s="31"/>
      <c r="AB1179" s="32"/>
      <c r="AC1179" s="33"/>
      <c r="AD1179" s="31"/>
    </row>
    <row r="1180" spans="23:30" x14ac:dyDescent="0.25">
      <c r="W1180" s="30"/>
      <c r="X1180" s="31"/>
      <c r="Y1180" s="31"/>
      <c r="Z1180" s="31"/>
      <c r="AA1180" s="31"/>
      <c r="AB1180" s="32"/>
      <c r="AC1180" s="33"/>
      <c r="AD1180" s="31"/>
    </row>
    <row r="1181" spans="23:30" x14ac:dyDescent="0.25">
      <c r="W1181" s="30"/>
      <c r="X1181" s="31"/>
      <c r="Y1181" s="31"/>
      <c r="Z1181" s="31"/>
      <c r="AA1181" s="31"/>
      <c r="AB1181" s="32"/>
      <c r="AC1181" s="33"/>
      <c r="AD1181" s="31"/>
    </row>
    <row r="1182" spans="23:30" x14ac:dyDescent="0.25">
      <c r="W1182" s="30"/>
      <c r="X1182" s="31"/>
      <c r="Y1182" s="31"/>
      <c r="Z1182" s="31"/>
      <c r="AA1182" s="31"/>
      <c r="AB1182" s="32"/>
      <c r="AC1182" s="33"/>
      <c r="AD1182" s="31"/>
    </row>
    <row r="1183" spans="23:30" x14ac:dyDescent="0.25">
      <c r="W1183" s="30"/>
      <c r="X1183" s="31"/>
      <c r="Y1183" s="31"/>
      <c r="Z1183" s="31"/>
      <c r="AA1183" s="31"/>
      <c r="AB1183" s="32"/>
      <c r="AC1183" s="33"/>
      <c r="AD1183" s="31"/>
    </row>
    <row r="1184" spans="23:30" x14ac:dyDescent="0.25">
      <c r="W1184" s="30"/>
      <c r="X1184" s="31"/>
      <c r="Y1184" s="31"/>
      <c r="Z1184" s="31"/>
      <c r="AA1184" s="31"/>
      <c r="AB1184" s="32"/>
      <c r="AC1184" s="33"/>
      <c r="AD1184" s="31"/>
    </row>
    <row r="1185" spans="23:30" x14ac:dyDescent="0.25">
      <c r="W1185" s="30"/>
      <c r="X1185" s="31"/>
      <c r="Y1185" s="31"/>
      <c r="Z1185" s="31"/>
      <c r="AA1185" s="31"/>
      <c r="AB1185" s="32"/>
      <c r="AC1185" s="33"/>
      <c r="AD1185" s="31"/>
    </row>
    <row r="1186" spans="23:30" x14ac:dyDescent="0.25">
      <c r="W1186" s="30"/>
      <c r="X1186" s="31"/>
      <c r="Y1186" s="31"/>
      <c r="Z1186" s="31"/>
      <c r="AA1186" s="31"/>
      <c r="AB1186" s="32"/>
      <c r="AC1186" s="33"/>
      <c r="AD1186" s="31"/>
    </row>
    <row r="1187" spans="23:30" x14ac:dyDescent="0.25">
      <c r="W1187" s="30"/>
      <c r="X1187" s="31"/>
      <c r="Y1187" s="31"/>
      <c r="Z1187" s="31"/>
      <c r="AA1187" s="31"/>
      <c r="AB1187" s="32"/>
      <c r="AC1187" s="33"/>
      <c r="AD1187" s="31"/>
    </row>
    <row r="1188" spans="23:30" x14ac:dyDescent="0.25">
      <c r="W1188" s="30"/>
      <c r="X1188" s="31"/>
      <c r="Y1188" s="31"/>
      <c r="Z1188" s="31"/>
      <c r="AA1188" s="31"/>
      <c r="AB1188" s="32"/>
      <c r="AC1188" s="33"/>
      <c r="AD1188" s="31"/>
    </row>
    <row r="1189" spans="23:30" x14ac:dyDescent="0.25">
      <c r="W1189" s="30"/>
      <c r="X1189" s="31"/>
      <c r="Y1189" s="31"/>
      <c r="Z1189" s="31"/>
      <c r="AA1189" s="31"/>
      <c r="AB1189" s="32"/>
      <c r="AC1189" s="33"/>
      <c r="AD1189" s="31"/>
    </row>
    <row r="1190" spans="23:30" x14ac:dyDescent="0.25">
      <c r="W1190" s="30"/>
      <c r="X1190" s="31"/>
      <c r="Y1190" s="31"/>
      <c r="Z1190" s="31"/>
      <c r="AA1190" s="31"/>
      <c r="AB1190" s="32"/>
      <c r="AC1190" s="33"/>
      <c r="AD1190" s="31"/>
    </row>
    <row r="1191" spans="23:30" x14ac:dyDescent="0.25">
      <c r="W1191" s="30"/>
      <c r="X1191" s="31"/>
      <c r="Y1191" s="31"/>
      <c r="Z1191" s="31"/>
      <c r="AA1191" s="31"/>
      <c r="AB1191" s="32"/>
      <c r="AC1191" s="33"/>
      <c r="AD1191" s="31"/>
    </row>
    <row r="1192" spans="23:30" x14ac:dyDescent="0.25">
      <c r="W1192" s="30"/>
      <c r="X1192" s="31"/>
      <c r="Y1192" s="31"/>
      <c r="Z1192" s="31"/>
      <c r="AA1192" s="31"/>
      <c r="AB1192" s="32"/>
      <c r="AC1192" s="33"/>
      <c r="AD1192" s="31"/>
    </row>
    <row r="1193" spans="23:30" x14ac:dyDescent="0.25">
      <c r="W1193" s="30"/>
      <c r="X1193" s="31"/>
      <c r="Y1193" s="31"/>
      <c r="Z1193" s="31"/>
      <c r="AA1193" s="31"/>
      <c r="AB1193" s="32"/>
      <c r="AC1193" s="33"/>
      <c r="AD1193" s="31"/>
    </row>
    <row r="1194" spans="23:30" x14ac:dyDescent="0.25">
      <c r="W1194" s="30"/>
      <c r="X1194" s="31"/>
      <c r="Y1194" s="31"/>
      <c r="Z1194" s="31"/>
      <c r="AA1194" s="31"/>
      <c r="AB1194" s="32"/>
      <c r="AC1194" s="33"/>
      <c r="AD1194" s="31"/>
    </row>
    <row r="1195" spans="23:30" x14ac:dyDescent="0.25">
      <c r="W1195" s="30"/>
      <c r="X1195" s="31"/>
      <c r="Y1195" s="31"/>
      <c r="Z1195" s="31"/>
      <c r="AA1195" s="31"/>
      <c r="AB1195" s="32"/>
      <c r="AC1195" s="33"/>
      <c r="AD1195" s="31"/>
    </row>
    <row r="1196" spans="23:30" x14ac:dyDescent="0.25">
      <c r="W1196" s="30"/>
      <c r="X1196" s="31"/>
      <c r="Y1196" s="31"/>
      <c r="Z1196" s="31"/>
      <c r="AA1196" s="31"/>
      <c r="AB1196" s="32"/>
      <c r="AC1196" s="33"/>
      <c r="AD1196" s="31"/>
    </row>
    <row r="1197" spans="23:30" x14ac:dyDescent="0.25">
      <c r="W1197" s="30"/>
      <c r="X1197" s="31"/>
      <c r="Y1197" s="31"/>
      <c r="Z1197" s="31"/>
      <c r="AA1197" s="31"/>
      <c r="AB1197" s="32"/>
      <c r="AC1197" s="33"/>
      <c r="AD1197" s="31"/>
    </row>
    <row r="1198" spans="23:30" x14ac:dyDescent="0.25">
      <c r="W1198" s="30"/>
      <c r="X1198" s="31"/>
      <c r="Y1198" s="31"/>
      <c r="Z1198" s="31"/>
      <c r="AA1198" s="31"/>
      <c r="AB1198" s="32"/>
      <c r="AC1198" s="33"/>
      <c r="AD1198" s="31"/>
    </row>
    <row r="1199" spans="23:30" x14ac:dyDescent="0.25">
      <c r="W1199" s="30"/>
      <c r="X1199" s="31"/>
      <c r="Y1199" s="31"/>
      <c r="Z1199" s="31"/>
      <c r="AA1199" s="31"/>
      <c r="AB1199" s="32"/>
      <c r="AC1199" s="33"/>
      <c r="AD1199" s="31"/>
    </row>
    <row r="1200" spans="23:30" x14ac:dyDescent="0.25">
      <c r="W1200" s="30"/>
      <c r="X1200" s="31"/>
      <c r="Y1200" s="31"/>
      <c r="Z1200" s="31"/>
      <c r="AA1200" s="31"/>
      <c r="AB1200" s="32"/>
      <c r="AC1200" s="33"/>
      <c r="AD1200" s="31"/>
    </row>
    <row r="1201" spans="23:30" x14ac:dyDescent="0.25">
      <c r="W1201" s="30"/>
      <c r="X1201" s="31"/>
      <c r="Y1201" s="31"/>
      <c r="Z1201" s="31"/>
      <c r="AA1201" s="31"/>
      <c r="AB1201" s="32"/>
      <c r="AC1201" s="33"/>
      <c r="AD1201" s="31"/>
    </row>
    <row r="1202" spans="23:30" x14ac:dyDescent="0.25">
      <c r="W1202" s="30"/>
      <c r="X1202" s="31"/>
      <c r="Y1202" s="31"/>
      <c r="Z1202" s="31"/>
      <c r="AA1202" s="31"/>
      <c r="AB1202" s="32"/>
      <c r="AC1202" s="33"/>
      <c r="AD1202" s="31"/>
    </row>
    <row r="1203" spans="23:30" x14ac:dyDescent="0.25">
      <c r="W1203" s="30"/>
      <c r="X1203" s="31"/>
      <c r="Y1203" s="31"/>
      <c r="Z1203" s="31"/>
      <c r="AA1203" s="31"/>
      <c r="AB1203" s="32"/>
      <c r="AC1203" s="33"/>
      <c r="AD1203" s="31"/>
    </row>
    <row r="1204" spans="23:30" x14ac:dyDescent="0.25">
      <c r="W1204" s="30"/>
      <c r="X1204" s="31"/>
      <c r="Y1204" s="31"/>
      <c r="Z1204" s="31"/>
      <c r="AA1204" s="31"/>
      <c r="AB1204" s="32"/>
      <c r="AC1204" s="33"/>
      <c r="AD1204" s="31"/>
    </row>
    <row r="1205" spans="23:30" x14ac:dyDescent="0.25">
      <c r="W1205" s="30"/>
      <c r="X1205" s="31"/>
      <c r="Y1205" s="31"/>
      <c r="Z1205" s="31"/>
      <c r="AA1205" s="31"/>
      <c r="AB1205" s="32"/>
      <c r="AC1205" s="33"/>
      <c r="AD1205" s="31"/>
    </row>
    <row r="1206" spans="23:30" x14ac:dyDescent="0.25">
      <c r="W1206" s="30"/>
      <c r="X1206" s="31"/>
      <c r="Y1206" s="31"/>
      <c r="Z1206" s="31"/>
      <c r="AA1206" s="31"/>
      <c r="AB1206" s="32"/>
      <c r="AC1206" s="33"/>
      <c r="AD1206" s="31"/>
    </row>
    <row r="1207" spans="23:30" x14ac:dyDescent="0.25">
      <c r="W1207" s="30"/>
      <c r="X1207" s="31"/>
      <c r="Y1207" s="31"/>
      <c r="Z1207" s="31"/>
      <c r="AA1207" s="31"/>
      <c r="AB1207" s="32"/>
      <c r="AC1207" s="33"/>
      <c r="AD1207" s="31"/>
    </row>
    <row r="1208" spans="23:30" x14ac:dyDescent="0.25">
      <c r="W1208" s="30"/>
      <c r="X1208" s="31"/>
      <c r="Y1208" s="31"/>
      <c r="Z1208" s="31"/>
      <c r="AA1208" s="31"/>
      <c r="AB1208" s="32"/>
      <c r="AC1208" s="33"/>
      <c r="AD1208" s="31"/>
    </row>
    <row r="1209" spans="23:30" x14ac:dyDescent="0.25">
      <c r="W1209" s="30"/>
      <c r="X1209" s="31"/>
      <c r="Y1209" s="31"/>
      <c r="Z1209" s="31"/>
      <c r="AA1209" s="31"/>
      <c r="AB1209" s="32"/>
      <c r="AC1209" s="33"/>
      <c r="AD1209" s="31"/>
    </row>
    <row r="1210" spans="23:30" x14ac:dyDescent="0.25">
      <c r="W1210" s="30"/>
      <c r="X1210" s="31"/>
      <c r="Y1210" s="31"/>
      <c r="Z1210" s="31"/>
      <c r="AA1210" s="31"/>
      <c r="AB1210" s="32"/>
      <c r="AC1210" s="33"/>
      <c r="AD1210" s="31"/>
    </row>
    <row r="1211" spans="23:30" x14ac:dyDescent="0.25">
      <c r="W1211" s="30"/>
      <c r="X1211" s="31"/>
      <c r="Y1211" s="31"/>
      <c r="Z1211" s="31"/>
      <c r="AA1211" s="31"/>
      <c r="AB1211" s="32"/>
      <c r="AC1211" s="33"/>
      <c r="AD1211" s="31"/>
    </row>
    <row r="1212" spans="23:30" x14ac:dyDescent="0.25">
      <c r="W1212" s="30"/>
      <c r="X1212" s="31"/>
      <c r="Y1212" s="31"/>
      <c r="Z1212" s="31"/>
      <c r="AA1212" s="31"/>
      <c r="AB1212" s="32"/>
      <c r="AC1212" s="33"/>
      <c r="AD1212" s="31"/>
    </row>
    <row r="1213" spans="23:30" x14ac:dyDescent="0.25">
      <c r="W1213" s="30"/>
      <c r="X1213" s="31"/>
      <c r="Y1213" s="31"/>
      <c r="Z1213" s="31"/>
      <c r="AA1213" s="31"/>
      <c r="AB1213" s="32"/>
      <c r="AC1213" s="33"/>
      <c r="AD1213" s="31"/>
    </row>
    <row r="1214" spans="23:30" x14ac:dyDescent="0.25">
      <c r="W1214" s="30"/>
      <c r="X1214" s="31"/>
      <c r="Y1214" s="31"/>
      <c r="Z1214" s="31"/>
      <c r="AA1214" s="31"/>
      <c r="AB1214" s="32"/>
      <c r="AC1214" s="33"/>
      <c r="AD1214" s="31"/>
    </row>
    <row r="1215" spans="23:30" x14ac:dyDescent="0.25">
      <c r="W1215" s="30"/>
      <c r="X1215" s="31"/>
      <c r="Y1215" s="31"/>
      <c r="Z1215" s="31"/>
      <c r="AA1215" s="31"/>
      <c r="AB1215" s="32"/>
      <c r="AC1215" s="33"/>
      <c r="AD1215" s="31"/>
    </row>
    <row r="1216" spans="23:30" x14ac:dyDescent="0.25">
      <c r="W1216" s="30"/>
      <c r="X1216" s="31"/>
      <c r="Y1216" s="31"/>
      <c r="Z1216" s="31"/>
      <c r="AA1216" s="31"/>
      <c r="AB1216" s="32"/>
      <c r="AC1216" s="33"/>
      <c r="AD1216" s="31"/>
    </row>
    <row r="1217" spans="23:30" x14ac:dyDescent="0.25">
      <c r="W1217" s="30"/>
      <c r="X1217" s="31"/>
      <c r="Y1217" s="31"/>
      <c r="Z1217" s="31"/>
      <c r="AA1217" s="31"/>
      <c r="AB1217" s="32"/>
      <c r="AC1217" s="33"/>
      <c r="AD1217" s="31"/>
    </row>
    <row r="1218" spans="23:30" x14ac:dyDescent="0.25">
      <c r="W1218" s="30"/>
      <c r="X1218" s="31"/>
      <c r="Y1218" s="31"/>
      <c r="Z1218" s="31"/>
      <c r="AA1218" s="31"/>
      <c r="AB1218" s="32"/>
      <c r="AC1218" s="33"/>
      <c r="AD1218" s="31"/>
    </row>
    <row r="1219" spans="23:30" x14ac:dyDescent="0.25">
      <c r="W1219" s="30"/>
      <c r="X1219" s="31"/>
      <c r="Y1219" s="31"/>
      <c r="Z1219" s="31"/>
      <c r="AA1219" s="31"/>
      <c r="AB1219" s="32"/>
      <c r="AC1219" s="33"/>
      <c r="AD1219" s="31"/>
    </row>
    <row r="1220" spans="23:30" x14ac:dyDescent="0.25">
      <c r="W1220" s="30"/>
      <c r="X1220" s="31"/>
      <c r="Y1220" s="31"/>
      <c r="Z1220" s="31"/>
      <c r="AA1220" s="31"/>
      <c r="AB1220" s="32"/>
      <c r="AC1220" s="33"/>
      <c r="AD1220" s="31"/>
    </row>
    <row r="1221" spans="23:30" x14ac:dyDescent="0.25">
      <c r="W1221" s="30"/>
      <c r="X1221" s="31"/>
      <c r="Y1221" s="31"/>
      <c r="Z1221" s="31"/>
      <c r="AA1221" s="31"/>
      <c r="AB1221" s="32"/>
      <c r="AC1221" s="33"/>
      <c r="AD1221" s="31"/>
    </row>
    <row r="1222" spans="23:30" x14ac:dyDescent="0.25">
      <c r="W1222" s="30"/>
      <c r="X1222" s="31"/>
      <c r="Y1222" s="31"/>
      <c r="Z1222" s="31"/>
      <c r="AA1222" s="31"/>
      <c r="AB1222" s="32"/>
      <c r="AC1222" s="33"/>
      <c r="AD1222" s="31"/>
    </row>
    <row r="1223" spans="23:30" x14ac:dyDescent="0.25">
      <c r="W1223" s="30"/>
      <c r="X1223" s="31"/>
      <c r="Y1223" s="31"/>
      <c r="Z1223" s="31"/>
      <c r="AA1223" s="31"/>
      <c r="AB1223" s="32"/>
      <c r="AC1223" s="33"/>
      <c r="AD1223" s="31"/>
    </row>
    <row r="1224" spans="23:30" x14ac:dyDescent="0.25">
      <c r="W1224" s="30"/>
      <c r="X1224" s="31"/>
      <c r="Y1224" s="31"/>
      <c r="Z1224" s="31"/>
      <c r="AA1224" s="31"/>
      <c r="AB1224" s="32"/>
      <c r="AC1224" s="33"/>
      <c r="AD1224" s="31"/>
    </row>
    <row r="1225" spans="23:30" x14ac:dyDescent="0.25">
      <c r="W1225" s="30"/>
      <c r="X1225" s="31"/>
      <c r="Y1225" s="31"/>
      <c r="Z1225" s="31"/>
      <c r="AA1225" s="31"/>
      <c r="AB1225" s="32"/>
      <c r="AC1225" s="33"/>
      <c r="AD1225" s="31"/>
    </row>
    <row r="1226" spans="23:30" x14ac:dyDescent="0.25">
      <c r="W1226" s="30"/>
      <c r="X1226" s="31"/>
      <c r="Y1226" s="31"/>
      <c r="Z1226" s="31"/>
      <c r="AA1226" s="31"/>
      <c r="AB1226" s="32"/>
      <c r="AC1226" s="33"/>
      <c r="AD1226" s="31"/>
    </row>
    <row r="1227" spans="23:30" x14ac:dyDescent="0.25">
      <c r="W1227" s="30"/>
      <c r="X1227" s="31"/>
      <c r="Y1227" s="31"/>
      <c r="Z1227" s="31"/>
      <c r="AA1227" s="31"/>
      <c r="AB1227" s="32"/>
      <c r="AC1227" s="33"/>
      <c r="AD1227" s="31"/>
    </row>
    <row r="1228" spans="23:30" x14ac:dyDescent="0.25">
      <c r="W1228" s="30"/>
      <c r="X1228" s="31"/>
      <c r="Y1228" s="31"/>
      <c r="Z1228" s="31"/>
      <c r="AA1228" s="31"/>
      <c r="AB1228" s="32"/>
      <c r="AC1228" s="33"/>
      <c r="AD1228" s="31"/>
    </row>
    <row r="1229" spans="23:30" x14ac:dyDescent="0.25">
      <c r="W1229" s="30"/>
      <c r="X1229" s="31"/>
      <c r="Y1229" s="31"/>
      <c r="Z1229" s="31"/>
      <c r="AA1229" s="31"/>
      <c r="AB1229" s="32"/>
      <c r="AC1229" s="33"/>
      <c r="AD1229" s="31"/>
    </row>
    <row r="1230" spans="23:30" x14ac:dyDescent="0.25">
      <c r="W1230" s="30"/>
      <c r="X1230" s="31"/>
      <c r="Y1230" s="31"/>
      <c r="Z1230" s="31"/>
      <c r="AA1230" s="31"/>
      <c r="AB1230" s="32"/>
      <c r="AC1230" s="33"/>
      <c r="AD1230" s="31"/>
    </row>
    <row r="1231" spans="23:30" x14ac:dyDescent="0.25">
      <c r="W1231" s="30"/>
      <c r="X1231" s="31"/>
      <c r="Y1231" s="31"/>
      <c r="Z1231" s="31"/>
      <c r="AA1231" s="31"/>
      <c r="AB1231" s="32"/>
      <c r="AC1231" s="33"/>
      <c r="AD1231" s="31"/>
    </row>
    <row r="1232" spans="23:30" x14ac:dyDescent="0.25">
      <c r="W1232" s="30"/>
      <c r="X1232" s="31"/>
      <c r="Y1232" s="31"/>
      <c r="Z1232" s="31"/>
      <c r="AA1232" s="31"/>
      <c r="AB1232" s="32"/>
      <c r="AC1232" s="33"/>
      <c r="AD1232" s="31"/>
    </row>
    <row r="1233" spans="23:30" x14ac:dyDescent="0.25">
      <c r="W1233" s="30"/>
      <c r="X1233" s="31"/>
      <c r="Y1233" s="31"/>
      <c r="Z1233" s="31"/>
      <c r="AA1233" s="31"/>
      <c r="AB1233" s="32"/>
      <c r="AC1233" s="33"/>
      <c r="AD1233" s="31"/>
    </row>
    <row r="1234" spans="23:30" x14ac:dyDescent="0.25">
      <c r="W1234" s="30"/>
      <c r="X1234" s="31"/>
      <c r="Y1234" s="31"/>
      <c r="Z1234" s="31"/>
      <c r="AA1234" s="31"/>
      <c r="AB1234" s="32"/>
      <c r="AC1234" s="33"/>
      <c r="AD1234" s="31"/>
    </row>
    <row r="1235" spans="23:30" x14ac:dyDescent="0.25">
      <c r="W1235" s="30"/>
      <c r="X1235" s="31"/>
      <c r="Y1235" s="31"/>
      <c r="Z1235" s="31"/>
      <c r="AA1235" s="31"/>
      <c r="AB1235" s="32"/>
      <c r="AC1235" s="33"/>
      <c r="AD1235" s="31"/>
    </row>
    <row r="1236" spans="23:30" x14ac:dyDescent="0.25">
      <c r="W1236" s="30"/>
      <c r="X1236" s="31"/>
      <c r="Y1236" s="31"/>
      <c r="Z1236" s="31"/>
      <c r="AA1236" s="31"/>
      <c r="AB1236" s="32"/>
      <c r="AC1236" s="33"/>
      <c r="AD1236" s="31"/>
    </row>
    <row r="1237" spans="23:30" x14ac:dyDescent="0.25">
      <c r="W1237" s="30"/>
      <c r="X1237" s="31"/>
      <c r="Y1237" s="31"/>
      <c r="Z1237" s="31"/>
      <c r="AA1237" s="31"/>
      <c r="AB1237" s="32"/>
      <c r="AC1237" s="33"/>
      <c r="AD1237" s="31"/>
    </row>
    <row r="1238" spans="23:30" x14ac:dyDescent="0.25">
      <c r="W1238" s="30"/>
      <c r="X1238" s="31"/>
      <c r="Y1238" s="31"/>
      <c r="Z1238" s="31"/>
      <c r="AA1238" s="31"/>
      <c r="AB1238" s="32"/>
      <c r="AC1238" s="33"/>
      <c r="AD1238" s="31"/>
    </row>
    <row r="1239" spans="23:30" x14ac:dyDescent="0.25">
      <c r="W1239" s="30"/>
      <c r="X1239" s="31"/>
      <c r="Y1239" s="31"/>
      <c r="Z1239" s="31"/>
      <c r="AA1239" s="31"/>
      <c r="AB1239" s="32"/>
      <c r="AC1239" s="33"/>
      <c r="AD1239" s="31"/>
    </row>
    <row r="1240" spans="23:30" x14ac:dyDescent="0.25">
      <c r="W1240" s="30"/>
      <c r="X1240" s="31"/>
      <c r="Y1240" s="31"/>
      <c r="Z1240" s="31"/>
      <c r="AA1240" s="31"/>
      <c r="AB1240" s="32"/>
      <c r="AC1240" s="33"/>
      <c r="AD1240" s="31"/>
    </row>
    <row r="1241" spans="23:30" x14ac:dyDescent="0.25">
      <c r="W1241" s="30"/>
      <c r="X1241" s="31"/>
      <c r="Y1241" s="31"/>
      <c r="Z1241" s="31"/>
      <c r="AA1241" s="31"/>
      <c r="AB1241" s="32"/>
      <c r="AC1241" s="33"/>
      <c r="AD1241" s="31"/>
    </row>
    <row r="1242" spans="23:30" x14ac:dyDescent="0.25">
      <c r="W1242" s="30"/>
      <c r="X1242" s="31"/>
      <c r="Y1242" s="31"/>
      <c r="Z1242" s="31"/>
      <c r="AA1242" s="31"/>
      <c r="AB1242" s="32"/>
      <c r="AC1242" s="33"/>
      <c r="AD1242" s="31"/>
    </row>
    <row r="1243" spans="23:30" x14ac:dyDescent="0.25">
      <c r="W1243" s="30"/>
      <c r="X1243" s="31"/>
      <c r="Y1243" s="31"/>
      <c r="Z1243" s="31"/>
      <c r="AA1243" s="31"/>
      <c r="AB1243" s="32"/>
      <c r="AC1243" s="33"/>
      <c r="AD1243" s="31"/>
    </row>
    <row r="1244" spans="23:30" x14ac:dyDescent="0.25">
      <c r="W1244" s="30"/>
      <c r="X1244" s="31"/>
      <c r="Y1244" s="31"/>
      <c r="Z1244" s="31"/>
      <c r="AA1244" s="31"/>
      <c r="AB1244" s="32"/>
      <c r="AC1244" s="33"/>
      <c r="AD1244" s="31"/>
    </row>
    <row r="1245" spans="23:30" x14ac:dyDescent="0.25">
      <c r="W1245" s="30"/>
      <c r="X1245" s="31"/>
      <c r="Y1245" s="31"/>
      <c r="Z1245" s="31"/>
      <c r="AA1245" s="31"/>
      <c r="AB1245" s="32"/>
      <c r="AC1245" s="33"/>
      <c r="AD1245" s="31"/>
    </row>
    <row r="1246" spans="23:30" x14ac:dyDescent="0.25">
      <c r="W1246" s="30"/>
      <c r="X1246" s="31"/>
      <c r="Y1246" s="31"/>
      <c r="Z1246" s="31"/>
      <c r="AA1246" s="31"/>
      <c r="AB1246" s="32"/>
      <c r="AC1246" s="33"/>
      <c r="AD1246" s="31"/>
    </row>
    <row r="1247" spans="23:30" x14ac:dyDescent="0.25">
      <c r="W1247" s="30"/>
      <c r="X1247" s="31"/>
      <c r="Y1247" s="31"/>
      <c r="Z1247" s="31"/>
      <c r="AA1247" s="31"/>
      <c r="AB1247" s="32"/>
      <c r="AC1247" s="33"/>
      <c r="AD1247" s="31"/>
    </row>
    <row r="1248" spans="23:30" x14ac:dyDescent="0.25">
      <c r="W1248" s="30"/>
      <c r="X1248" s="31"/>
      <c r="Y1248" s="31"/>
      <c r="Z1248" s="31"/>
      <c r="AA1248" s="31"/>
      <c r="AB1248" s="32"/>
      <c r="AC1248" s="33"/>
      <c r="AD1248" s="31"/>
    </row>
    <row r="1249" spans="23:30" x14ac:dyDescent="0.25">
      <c r="W1249" s="30"/>
      <c r="X1249" s="31"/>
      <c r="Y1249" s="31"/>
      <c r="Z1249" s="31"/>
      <c r="AA1249" s="31"/>
      <c r="AB1249" s="32"/>
      <c r="AC1249" s="33"/>
      <c r="AD1249" s="31"/>
    </row>
    <row r="1250" spans="23:30" x14ac:dyDescent="0.25">
      <c r="W1250" s="30"/>
      <c r="X1250" s="31"/>
      <c r="Y1250" s="31"/>
      <c r="Z1250" s="31"/>
      <c r="AA1250" s="31"/>
      <c r="AB1250" s="32"/>
      <c r="AC1250" s="33"/>
      <c r="AD1250" s="31"/>
    </row>
    <row r="1251" spans="23:30" x14ac:dyDescent="0.25">
      <c r="W1251" s="30"/>
      <c r="X1251" s="31"/>
      <c r="Y1251" s="31"/>
      <c r="Z1251" s="31"/>
      <c r="AA1251" s="31"/>
      <c r="AB1251" s="32"/>
      <c r="AC1251" s="33"/>
      <c r="AD1251" s="31"/>
    </row>
    <row r="1252" spans="23:30" x14ac:dyDescent="0.25">
      <c r="W1252" s="30"/>
      <c r="X1252" s="31"/>
      <c r="Y1252" s="31"/>
      <c r="Z1252" s="31"/>
      <c r="AA1252" s="31"/>
      <c r="AB1252" s="32"/>
      <c r="AC1252" s="33"/>
      <c r="AD1252" s="31"/>
    </row>
    <row r="1253" spans="23:30" x14ac:dyDescent="0.25">
      <c r="W1253" s="30"/>
      <c r="X1253" s="31"/>
      <c r="Y1253" s="31"/>
      <c r="Z1253" s="31"/>
      <c r="AA1253" s="31"/>
      <c r="AB1253" s="32"/>
      <c r="AC1253" s="33"/>
      <c r="AD1253" s="31"/>
    </row>
    <row r="1254" spans="23:30" x14ac:dyDescent="0.25">
      <c r="W1254" s="30"/>
      <c r="X1254" s="31"/>
      <c r="Y1254" s="31"/>
      <c r="Z1254" s="31"/>
      <c r="AA1254" s="31"/>
      <c r="AB1254" s="32"/>
      <c r="AC1254" s="33"/>
      <c r="AD1254" s="31"/>
    </row>
    <row r="1255" spans="23:30" x14ac:dyDescent="0.25">
      <c r="W1255" s="30"/>
      <c r="X1255" s="31"/>
      <c r="Y1255" s="31"/>
      <c r="Z1255" s="31"/>
      <c r="AA1255" s="31"/>
      <c r="AB1255" s="32"/>
      <c r="AC1255" s="33"/>
      <c r="AD1255" s="31"/>
    </row>
    <row r="1256" spans="23:30" x14ac:dyDescent="0.25">
      <c r="W1256" s="30"/>
      <c r="X1256" s="31"/>
      <c r="Y1256" s="31"/>
      <c r="Z1256" s="31"/>
      <c r="AA1256" s="31"/>
      <c r="AB1256" s="32"/>
      <c r="AC1256" s="33"/>
      <c r="AD1256" s="31"/>
    </row>
    <row r="1257" spans="23:30" x14ac:dyDescent="0.25">
      <c r="W1257" s="31"/>
      <c r="X1257" s="31"/>
      <c r="Y1257" s="31"/>
      <c r="Z1257" s="31"/>
      <c r="AA1257" s="31"/>
      <c r="AB1257" s="34"/>
      <c r="AC1257" s="31"/>
      <c r="AD1257" s="31"/>
    </row>
    <row r="1258" spans="23:30" x14ac:dyDescent="0.25">
      <c r="W1258" s="30"/>
      <c r="X1258" s="31"/>
      <c r="Y1258" s="31"/>
      <c r="Z1258" s="31"/>
      <c r="AA1258" s="31"/>
      <c r="AB1258" s="32"/>
      <c r="AC1258" s="33"/>
      <c r="AD1258" s="31"/>
    </row>
    <row r="1259" spans="23:30" x14ac:dyDescent="0.25">
      <c r="W1259" s="30"/>
      <c r="X1259" s="31"/>
      <c r="Y1259" s="31"/>
      <c r="Z1259" s="31"/>
      <c r="AA1259" s="31"/>
      <c r="AB1259" s="32"/>
      <c r="AC1259" s="33"/>
      <c r="AD1259" s="31"/>
    </row>
    <row r="1260" spans="23:30" x14ac:dyDescent="0.25">
      <c r="W1260" s="30"/>
      <c r="X1260" s="31"/>
      <c r="Y1260" s="31"/>
      <c r="Z1260" s="31"/>
      <c r="AA1260" s="31"/>
      <c r="AB1260" s="32"/>
      <c r="AC1260" s="33"/>
      <c r="AD1260" s="31"/>
    </row>
    <row r="1261" spans="23:30" x14ac:dyDescent="0.25">
      <c r="W1261" s="30"/>
      <c r="X1261" s="31"/>
      <c r="Y1261" s="31"/>
      <c r="Z1261" s="31"/>
      <c r="AA1261" s="31"/>
      <c r="AB1261" s="32"/>
      <c r="AC1261" s="33"/>
      <c r="AD1261" s="31"/>
    </row>
    <row r="1262" spans="23:30" x14ac:dyDescent="0.25">
      <c r="W1262" s="30"/>
      <c r="X1262" s="31"/>
      <c r="Y1262" s="31"/>
      <c r="Z1262" s="31"/>
      <c r="AA1262" s="31"/>
      <c r="AB1262" s="32"/>
      <c r="AC1262" s="33"/>
      <c r="AD1262" s="31"/>
    </row>
    <row r="1263" spans="23:30" x14ac:dyDescent="0.25">
      <c r="W1263" s="30"/>
      <c r="X1263" s="31"/>
      <c r="Y1263" s="31"/>
      <c r="Z1263" s="31"/>
      <c r="AA1263" s="31"/>
      <c r="AB1263" s="32"/>
      <c r="AC1263" s="33"/>
      <c r="AD1263" s="31"/>
    </row>
    <row r="1264" spans="23:30" x14ac:dyDescent="0.25">
      <c r="W1264" s="30"/>
      <c r="X1264" s="31"/>
      <c r="Y1264" s="31"/>
      <c r="Z1264" s="31"/>
      <c r="AA1264" s="31"/>
      <c r="AB1264" s="32"/>
      <c r="AC1264" s="33"/>
      <c r="AD1264" s="31"/>
    </row>
    <row r="1265" spans="23:30" x14ac:dyDescent="0.25">
      <c r="W1265" s="30"/>
      <c r="X1265" s="31"/>
      <c r="Y1265" s="31"/>
      <c r="Z1265" s="31"/>
      <c r="AA1265" s="31"/>
      <c r="AB1265" s="32"/>
      <c r="AC1265" s="33"/>
      <c r="AD1265" s="31"/>
    </row>
    <row r="1266" spans="23:30" x14ac:dyDescent="0.25">
      <c r="W1266" s="30"/>
      <c r="X1266" s="31"/>
      <c r="Y1266" s="31"/>
      <c r="Z1266" s="31"/>
      <c r="AA1266" s="31"/>
      <c r="AB1266" s="32"/>
      <c r="AC1266" s="33"/>
      <c r="AD1266" s="31"/>
    </row>
    <row r="1267" spans="23:30" x14ac:dyDescent="0.25">
      <c r="W1267" s="30"/>
      <c r="X1267" s="31"/>
      <c r="Y1267" s="31"/>
      <c r="Z1267" s="31"/>
      <c r="AA1267" s="31"/>
      <c r="AB1267" s="32"/>
      <c r="AC1267" s="33"/>
      <c r="AD1267" s="31"/>
    </row>
    <row r="1268" spans="23:30" x14ac:dyDescent="0.25">
      <c r="W1268" s="30"/>
      <c r="X1268" s="31"/>
      <c r="Y1268" s="31"/>
      <c r="Z1268" s="31"/>
      <c r="AA1268" s="31"/>
      <c r="AB1268" s="32"/>
      <c r="AC1268" s="33"/>
      <c r="AD1268" s="31"/>
    </row>
    <row r="1269" spans="23:30" x14ac:dyDescent="0.25">
      <c r="W1269" s="30"/>
      <c r="X1269" s="31"/>
      <c r="Y1269" s="31"/>
      <c r="Z1269" s="31"/>
      <c r="AA1269" s="31"/>
      <c r="AB1269" s="32"/>
      <c r="AC1269" s="33"/>
      <c r="AD1269" s="31"/>
    </row>
    <row r="1270" spans="23:30" x14ac:dyDescent="0.25">
      <c r="W1270" s="30"/>
      <c r="X1270" s="31"/>
      <c r="Y1270" s="31"/>
      <c r="Z1270" s="31"/>
      <c r="AA1270" s="31"/>
      <c r="AB1270" s="32"/>
      <c r="AC1270" s="33"/>
      <c r="AD1270" s="31"/>
    </row>
    <row r="1271" spans="23:30" x14ac:dyDescent="0.25">
      <c r="W1271" s="30"/>
      <c r="X1271" s="31"/>
      <c r="Y1271" s="31"/>
      <c r="Z1271" s="31"/>
      <c r="AA1271" s="31"/>
      <c r="AB1271" s="32"/>
      <c r="AC1271" s="33"/>
      <c r="AD1271" s="31"/>
    </row>
    <row r="1272" spans="23:30" x14ac:dyDescent="0.25">
      <c r="W1272" s="30"/>
      <c r="X1272" s="31"/>
      <c r="Y1272" s="31"/>
      <c r="Z1272" s="31"/>
      <c r="AA1272" s="31"/>
      <c r="AB1272" s="32"/>
      <c r="AC1272" s="33"/>
      <c r="AD1272" s="31"/>
    </row>
    <row r="1273" spans="23:30" x14ac:dyDescent="0.25">
      <c r="W1273" s="30"/>
      <c r="X1273" s="31"/>
      <c r="Y1273" s="31"/>
      <c r="Z1273" s="31"/>
      <c r="AA1273" s="31"/>
      <c r="AB1273" s="32"/>
      <c r="AC1273" s="33"/>
      <c r="AD1273" s="31"/>
    </row>
    <row r="1274" spans="23:30" x14ac:dyDescent="0.25">
      <c r="W1274" s="30"/>
      <c r="X1274" s="31"/>
      <c r="Y1274" s="31"/>
      <c r="Z1274" s="31"/>
      <c r="AA1274" s="31"/>
      <c r="AB1274" s="32"/>
      <c r="AC1274" s="33"/>
      <c r="AD1274" s="31"/>
    </row>
    <row r="1275" spans="23:30" x14ac:dyDescent="0.25">
      <c r="W1275" s="30"/>
      <c r="X1275" s="31"/>
      <c r="Y1275" s="31"/>
      <c r="Z1275" s="31"/>
      <c r="AA1275" s="31"/>
      <c r="AB1275" s="32"/>
      <c r="AC1275" s="33"/>
      <c r="AD1275" s="31"/>
    </row>
    <row r="1276" spans="23:30" x14ac:dyDescent="0.25">
      <c r="W1276" s="30"/>
      <c r="X1276" s="31"/>
      <c r="Y1276" s="31"/>
      <c r="Z1276" s="31"/>
      <c r="AA1276" s="31"/>
      <c r="AB1276" s="32"/>
      <c r="AC1276" s="33"/>
      <c r="AD1276" s="31"/>
    </row>
    <row r="1277" spans="23:30" x14ac:dyDescent="0.25">
      <c r="W1277" s="30"/>
      <c r="X1277" s="31"/>
      <c r="Y1277" s="31"/>
      <c r="Z1277" s="31"/>
      <c r="AA1277" s="31"/>
      <c r="AB1277" s="32"/>
      <c r="AC1277" s="33"/>
      <c r="AD1277" s="31"/>
    </row>
    <row r="1278" spans="23:30" x14ac:dyDescent="0.25">
      <c r="W1278" s="30"/>
      <c r="X1278" s="31"/>
      <c r="Y1278" s="31"/>
      <c r="Z1278" s="31"/>
      <c r="AA1278" s="31"/>
      <c r="AB1278" s="32"/>
      <c r="AC1278" s="33"/>
      <c r="AD1278" s="31"/>
    </row>
    <row r="1279" spans="23:30" x14ac:dyDescent="0.25">
      <c r="W1279" s="30"/>
      <c r="X1279" s="31"/>
      <c r="Y1279" s="31"/>
      <c r="Z1279" s="31"/>
      <c r="AA1279" s="31"/>
      <c r="AB1279" s="32"/>
      <c r="AC1279" s="33"/>
      <c r="AD1279" s="31"/>
    </row>
    <row r="1280" spans="23:30" x14ac:dyDescent="0.25">
      <c r="W1280" s="30"/>
      <c r="X1280" s="31"/>
      <c r="Y1280" s="31"/>
      <c r="Z1280" s="31"/>
      <c r="AA1280" s="31"/>
      <c r="AB1280" s="32"/>
      <c r="AC1280" s="33"/>
      <c r="AD1280" s="31"/>
    </row>
    <row r="1281" spans="23:30" x14ac:dyDescent="0.25">
      <c r="W1281" s="30"/>
      <c r="X1281" s="31"/>
      <c r="Y1281" s="31"/>
      <c r="Z1281" s="31"/>
      <c r="AA1281" s="31"/>
      <c r="AB1281" s="32"/>
      <c r="AC1281" s="33"/>
      <c r="AD1281" s="31"/>
    </row>
    <row r="1282" spans="23:30" x14ac:dyDescent="0.25">
      <c r="W1282" s="30"/>
      <c r="X1282" s="31"/>
      <c r="Y1282" s="31"/>
      <c r="Z1282" s="31"/>
      <c r="AA1282" s="31"/>
      <c r="AB1282" s="32"/>
      <c r="AC1282" s="33"/>
      <c r="AD1282" s="31"/>
    </row>
    <row r="1283" spans="23:30" x14ac:dyDescent="0.25">
      <c r="W1283" s="30"/>
      <c r="X1283" s="31"/>
      <c r="Y1283" s="31"/>
      <c r="Z1283" s="31"/>
      <c r="AA1283" s="31"/>
      <c r="AB1283" s="32"/>
      <c r="AC1283" s="33"/>
      <c r="AD1283" s="31"/>
    </row>
    <row r="1284" spans="23:30" x14ac:dyDescent="0.25">
      <c r="W1284" s="30"/>
      <c r="X1284" s="31"/>
      <c r="Y1284" s="31"/>
      <c r="Z1284" s="31"/>
      <c r="AA1284" s="31"/>
      <c r="AB1284" s="32"/>
      <c r="AC1284" s="33"/>
      <c r="AD1284" s="31"/>
    </row>
    <row r="1285" spans="23:30" x14ac:dyDescent="0.25">
      <c r="W1285" s="30"/>
      <c r="X1285" s="31"/>
      <c r="Y1285" s="31"/>
      <c r="Z1285" s="31"/>
      <c r="AA1285" s="31"/>
      <c r="AB1285" s="32"/>
      <c r="AC1285" s="33"/>
      <c r="AD1285" s="31"/>
    </row>
    <row r="1286" spans="23:30" x14ac:dyDescent="0.25">
      <c r="W1286" s="30"/>
      <c r="X1286" s="31"/>
      <c r="Y1286" s="31"/>
      <c r="Z1286" s="31"/>
      <c r="AA1286" s="31"/>
      <c r="AB1286" s="32"/>
      <c r="AC1286" s="33"/>
      <c r="AD1286" s="31"/>
    </row>
    <row r="1287" spans="23:30" x14ac:dyDescent="0.25">
      <c r="W1287" s="30"/>
    </row>
    <row r="1288" spans="23:30" x14ac:dyDescent="0.25">
      <c r="W1288" s="30"/>
    </row>
    <row r="1289" spans="23:30" x14ac:dyDescent="0.25">
      <c r="W1289" s="30"/>
    </row>
    <row r="1290" spans="23:30" x14ac:dyDescent="0.25">
      <c r="W1290" s="30"/>
    </row>
    <row r="1291" spans="23:30" x14ac:dyDescent="0.25">
      <c r="W1291" s="30"/>
    </row>
    <row r="1292" spans="23:30" x14ac:dyDescent="0.25">
      <c r="W1292" s="30"/>
    </row>
    <row r="1293" spans="23:30" x14ac:dyDescent="0.25">
      <c r="W1293" s="30"/>
    </row>
    <row r="1294" spans="23:30" x14ac:dyDescent="0.25">
      <c r="W1294" s="30"/>
    </row>
    <row r="1295" spans="23:30" x14ac:dyDescent="0.25">
      <c r="W1295" s="30"/>
    </row>
    <row r="1296" spans="23:30" x14ac:dyDescent="0.25">
      <c r="W1296" s="30"/>
    </row>
    <row r="1297" spans="23:23" x14ac:dyDescent="0.25">
      <c r="W1297" s="30"/>
    </row>
    <row r="1298" spans="23:23" x14ac:dyDescent="0.25">
      <c r="W1298" s="30"/>
    </row>
    <row r="1299" spans="23:23" x14ac:dyDescent="0.25">
      <c r="W1299" s="30"/>
    </row>
    <row r="1300" spans="23:23" x14ac:dyDescent="0.25">
      <c r="W1300" s="30"/>
    </row>
    <row r="1301" spans="23:23" x14ac:dyDescent="0.25">
      <c r="W1301" s="30"/>
    </row>
    <row r="1302" spans="23:23" x14ac:dyDescent="0.25">
      <c r="W1302" s="30"/>
    </row>
    <row r="1303" spans="23:23" x14ac:dyDescent="0.25">
      <c r="W1303" s="30"/>
    </row>
    <row r="1304" spans="23:23" x14ac:dyDescent="0.25">
      <c r="W1304" s="30"/>
    </row>
    <row r="1305" spans="23:23" x14ac:dyDescent="0.25">
      <c r="W1305" s="30"/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1971</vt:lpstr>
      <vt:lpstr>1972</vt:lpstr>
      <vt:lpstr>1973</vt:lpstr>
      <vt:lpstr>1974</vt:lpstr>
      <vt:lpstr>1971 a 1985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Antonio Zoratto Sanvicente</cp:lastModifiedBy>
  <cp:lastPrinted>2018-06-12T18:43:25Z</cp:lastPrinted>
  <dcterms:created xsi:type="dcterms:W3CDTF">2015-05-06T10:52:54Z</dcterms:created>
  <dcterms:modified xsi:type="dcterms:W3CDTF">2018-06-27T17:14:36Z</dcterms:modified>
</cp:coreProperties>
</file>